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<sst xmlns="http://schemas.openxmlformats.org/spreadsheetml/2006/main" count="226" uniqueCount="52">
  <si>
    <t>FY 2023 Apportionment</t>
  </si>
  <si>
    <t>Funds provided by Public Law 117-328,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</si>
  <si>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</si>
  <si>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</si>
  <si>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</si>
  <si>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</si>
  <si>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</si>
  <si>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</si>
  <si>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</si>
  <si>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</si>
  <si>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</si>
  <si>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</si>
  <si>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</si>
  <si>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</si>
  <si>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</si>
  <si>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Pacific Coastal Salmon Recovery (006-48-1451)</t>
  </si>
  <si>
    <t>TAFS: 13-1451 2023/2024</t>
  </si>
  <si>
    <t>1451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</si>
  <si>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</si>
  <si>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</si>
  <si>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</si>
  <si>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</si>
  <si>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</si>
  <si>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</si>
  <si>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</si>
  <si>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</si>
  <si>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Appropriation (P.L. 117-328)</t>
  </si>
  <si>
    <t>BA: Disc: Appropriation (P.L. 117-58)</t>
  </si>
  <si>
    <t>BA: Disc: Approps transferred to other accounts</t>
  </si>
  <si>
    <t>B1</t>
  </si>
  <si>
    <t>Total budgetary resources avail (disc. and mand.)</t>
  </si>
  <si>
    <t>B2</t>
  </si>
  <si>
    <t>NMFS -- PAC SALMON</t>
  </si>
  <si>
    <t>National Marine Fisheries Service - IIJA (P.L. 117-58)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</si>
  <si>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</si>
  <si>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</si>
  <si>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</si>
  <si>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</si>
  <si>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</si>
  <si>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108-447, $99,400 is transferred to the Operations, Research and Facilities Fund (13 23/24 1450) to support the Ernest F. Hollings Scholarship Fund.</t>
  </si>
  <si>
    <t xml:space="preserve">B2 </t>
  </si>
  <si>
    <t>Pursuant to 31 U.S.C. 1553(b), not to exceed one percent of the total appropriation for this account is apportioned for the purpose of paying legitimate obligations related to canceled appropriations.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</si>
  <si>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</si>
  <si>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</si>
  <si>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</si>
  <si>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</si>
  <si>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</si>
  <si>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</si>
  <si>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2023-05-05 01:12 PM</t>
  </si>
  <si>
    <t xml:space="preserve">TAF(s) Included: </t>
  </si>
  <si>
    <t xml:space="preserve">13-1451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</si>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</sst>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13</v>
      </c>
      <c r="B13" s="1">
        <v>2023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13</v>
      </c>
      <c r="B14" s="1">
        <v>2023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13</v>
      </c>
      <c r="B15" s="1">
        <v>2023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24</v>
      </c>
      <c r="I15" s="5" t="s">
        <v>25</v>
      </c>
      <c r="J15" s="8"/>
      <c r="K15" s="6" t="s">
        <v>51</v>
      </c>
    </row>
    <row r="16" spans="1:11" x14ac:dyDescent="0.2">
      <c r="A16" s="1">
        <v>13</v>
      </c>
      <c r="B16" s="1">
        <v>2023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1100</v>
      </c>
      <c r="H16" s="5">
        <v>1</v>
      </c>
      <c r="I16" s="5" t="s">
        <v>26</v>
      </c>
      <c r="J16" s="8">
        <v>65000000</v>
      </c>
      <c r="K16" s="6" t="s">
        <v>51</v>
      </c>
    </row>
    <row r="17" spans="1:11" x14ac:dyDescent="0.2">
      <c r="A17" s="1">
        <v>13</v>
      </c>
      <c r="B17" s="1">
        <v>2023</v>
      </c>
      <c r="C17" s="1">
        <v>2024</v>
      </c>
      <c r="D17" s="1" t="s">
        <v>17</v>
      </c>
      <c r="E17" s="1" t="s">
        <v>51</v>
      </c>
      <c r="F17" s="1" t="s">
        <v>51</v>
      </c>
      <c r="G17" s="4">
        <v>1100</v>
      </c>
      <c r="H17" s="5">
        <v>2</v>
      </c>
      <c r="I17" s="5" t="s">
        <v>27</v>
      </c>
      <c r="J17" s="8">
        <v>34400000</v>
      </c>
      <c r="K17" s="6" t="s">
        <v>51</v>
      </c>
    </row>
    <row r="18" spans="1:11" x14ac:dyDescent="0.2">
      <c r="A18" s="1">
        <v>13</v>
      </c>
      <c r="B18" s="1">
        <v>2023</v>
      </c>
      <c r="C18" s="1">
        <v>2024</v>
      </c>
      <c r="D18" s="1" t="s">
        <v>17</v>
      </c>
      <c r="E18" s="1" t="s">
        <v>51</v>
      </c>
      <c r="F18" s="1" t="s">
        <v>51</v>
      </c>
      <c r="G18" s="4">
        <v>1120</v>
      </c>
      <c r="H18" s="5" t="s">
        <v>51</v>
      </c>
      <c r="I18" s="5" t="s">
        <v>28</v>
      </c>
      <c r="J18" s="8">
        <v>-99400</v>
      </c>
      <c r="K18" s="6" t="s">
        <v>29</v>
      </c>
    </row>
    <row r="19" spans="1:11" x14ac:dyDescent="0.2">
      <c r="A19" s="10">
        <v>13</v>
      </c>
      <c r="B19" s="10">
        <v>2023</v>
      </c>
      <c r="C19" s="10">
        <v>2024</v>
      </c>
      <c r="D19" s="10" t="s">
        <v>17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30</v>
      </c>
      <c r="J19" s="12">
        <f>SUM(J16:J18)</f>
        <v>99300600</v>
      </c>
      <c r="K19" s="13" t="s">
        <v>31</v>
      </c>
    </row>
    <row r="20" spans="1:11" x14ac:dyDescent="0.2">
      <c r="A20" s="1">
        <v>13</v>
      </c>
      <c r="B20" s="1">
        <v>2023</v>
      </c>
      <c r="C20" s="1">
        <v>2024</v>
      </c>
      <c r="D20" s="1" t="s">
        <v>17</v>
      </c>
      <c r="E20" s="1" t="s">
        <v>51</v>
      </c>
      <c r="F20" s="1" t="s">
        <v>51</v>
      </c>
      <c r="G20" s="4">
        <v>6030</v>
      </c>
      <c r="H20" s="5" t="s">
        <v>51</v>
      </c>
      <c r="I20" s="5" t="s">
        <v>32</v>
      </c>
      <c r="J20" s="8">
        <v>64935000</v>
      </c>
      <c r="K20" s="6" t="s">
        <v>51</v>
      </c>
    </row>
    <row r="21" spans="1:11" x14ac:dyDescent="0.2">
      <c r="A21" s="1">
        <v>13</v>
      </c>
      <c r="B21" s="1">
        <v>2023</v>
      </c>
      <c r="C21" s="1">
        <v>2024</v>
      </c>
      <c r="D21" s="1" t="s">
        <v>17</v>
      </c>
      <c r="E21" s="1" t="s">
        <v>51</v>
      </c>
      <c r="F21" s="1" t="s">
        <v>51</v>
      </c>
      <c r="G21" s="4">
        <v>6082</v>
      </c>
      <c r="H21" s="5" t="s">
        <v>51</v>
      </c>
      <c r="I21" s="5" t="s">
        <v>33</v>
      </c>
      <c r="J21" s="8">
        <v>34365600</v>
      </c>
      <c r="K21" s="6" t="s">
        <v>51</v>
      </c>
    </row>
    <row r="22" spans="1:11" x14ac:dyDescent="0.2">
      <c r="A22" s="10">
        <v>13</v>
      </c>
      <c r="B22" s="10">
        <v>2023</v>
      </c>
      <c r="C22" s="10">
        <v>2024</v>
      </c>
      <c r="D22" s="10" t="s">
        <v>17</v>
      </c>
      <c r="E22" s="10" t="s">
        <v>51</v>
      </c>
      <c r="F22" s="10" t="s">
        <v>51</v>
      </c>
      <c r="G22" s="11">
        <v>6190</v>
      </c>
      <c r="H22" s="11" t="s">
        <v>51</v>
      </c>
      <c r="I22" s="11" t="s">
        <v>34</v>
      </c>
      <c r="J22" s="12">
        <f>IF(SUM(J16:J18)=SUM(J20:J21),SUM(J20:J21), "ERROR: Line 1920 &lt;&gt; Line 6190")</f>
        <v>99300600</v>
      </c>
      <c r="K22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37</v>
      </c>
    </row>
    <row r="10" spans="1:2" x14ac:dyDescent="0.2">
      <c r="A10" s="1" t="s">
        <v>51</v>
      </c>
      <c r="B10" s="9" t="s">
        <v>51</v>
      </c>
    </row>
    <row r="11" spans="1:2" ht="25.5" x14ac:dyDescent="0.2">
      <c r="A11" s="14" t="s">
        <v>38</v>
      </c>
      <c r="B11" s="15" t="s">
        <v>39</v>
      </c>
    </row>
    <row r="12" spans="1:2" ht="25.5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2023-05-05T13:12:46Z</dcterms:created>
  <dcterms:modified xsi:type="dcterms:W3CDTF">2023-05-05T17:12:47Z</dcterms:modified>
</cp:coreProperties>
</file>