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<sst xmlns="http://schemas.openxmlformats.org/spreadsheetml/2006/main" count="278" uniqueCount="55">
  <si>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</si>
  <si>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Public Law 117-103,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</si>
  <si>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</si>
  <si>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</si>
  <si>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</si>
  <si>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</si>
  <si>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</si>
  <si>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</si>
  <si>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</si>
  <si>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</si>
  <si>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</si>
  <si>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</si>
  <si>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</si>
  <si>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</si>
  <si>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</si>
  <si>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Industrial Technology Services (006-55-0525)</t>
  </si>
  <si>
    <t>TAFS: 13-0525 /X</t>
  </si>
  <si>
    <t>X</t>
  </si>
  <si>
    <t>0525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</si>
  <si>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</si>
  <si>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</si>
  <si>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</si>
  <si>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</si>
  <si>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</si>
  <si>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</si>
  <si>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</si>
  <si>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</si>
  <si>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</si>
  <si>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ME</t>
  </si>
  <si>
    <t>Mandatory Estimate - Unob Bal: Brought forward, October 1</t>
  </si>
  <si>
    <t>Discretionary Estimated - Unob Bal: Antic recov of prior year unpd/pd obl</t>
  </si>
  <si>
    <t>Total budgetary resources avail (disc. and mand.)</t>
  </si>
  <si>
    <t>Technology Innovation Program</t>
  </si>
  <si>
    <t>Hollings Manufacturing Extension Partnership</t>
  </si>
  <si>
    <t>Manufacturing USA</t>
  </si>
  <si>
    <t>CHIPS: Manufacturing USA Semiconductor Institute</t>
  </si>
  <si>
    <t>CHIPS: National Semiconductor Technology Center (NSTC)</t>
  </si>
  <si>
    <t>CHIPS: Advanced Packaging Manufacturing Program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</si>
  <si>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</si>
  <si>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</si>
  <si>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</si>
  <si>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</si>
  <si>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</si>
  <si>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 [Footnote specifies the purpose for whch the funds are available to be obligated]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</si>
  <si>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</si>
  <si>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</si>
  <si>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</si>
  <si>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</si>
  <si>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</si>
  <si>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</si>
  <si>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</si>
  <si>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05:12 PM</t>
  </si>
  <si>
    <t xml:space="preserve">TAF(s) Included: </t>
  </si>
  <si>
    <t xml:space="preserve">13-0525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</si>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</sst>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9273772</v>
      </c>
      <c r="K16" s="6" t="s">
        <v>54</v>
      </c>
    </row>
    <row r="17" spans="1:11" x14ac:dyDescent="0.2">
      <c r="A17" s="1">
        <v>13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4510000000</v>
      </c>
      <c r="K17" s="6" t="s">
        <v>54</v>
      </c>
    </row>
    <row r="18" spans="1:11" x14ac:dyDescent="0.2">
      <c r="A18" s="1">
        <v>13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26</v>
      </c>
      <c r="I18" s="5" t="s">
        <v>30</v>
      </c>
      <c r="J18" s="8">
        <v>5100000</v>
      </c>
      <c r="K18" s="6" t="s">
        <v>54</v>
      </c>
    </row>
    <row r="19" spans="1:11" x14ac:dyDescent="0.2">
      <c r="A19" s="10">
        <v>13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31</v>
      </c>
      <c r="J19" s="12">
        <f>SUM(J16:J18)</f>
        <v>4524373772</v>
      </c>
      <c r="K19" s="13" t="s">
        <v>54</v>
      </c>
    </row>
    <row r="20" spans="1:11" x14ac:dyDescent="0.2">
      <c r="A20" s="1">
        <v>13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32</v>
      </c>
      <c r="J20" s="8">
        <v>73772</v>
      </c>
      <c r="K20" s="6" t="s">
        <v>54</v>
      </c>
    </row>
    <row r="21" spans="1:11" x14ac:dyDescent="0.2">
      <c r="A21" s="1">
        <v>13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33</v>
      </c>
      <c r="J21" s="8">
        <v>13000000</v>
      </c>
      <c r="K21" s="6" t="s">
        <v>54</v>
      </c>
    </row>
    <row r="22" spans="1:11" x14ac:dyDescent="0.2">
      <c r="A22" s="1">
        <v>13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34</v>
      </c>
      <c r="J22" s="8">
        <v>1300000</v>
      </c>
      <c r="K22" s="6" t="s">
        <v>54</v>
      </c>
    </row>
    <row r="23" spans="1:11" x14ac:dyDescent="0.2">
      <c r="A23" s="1">
        <v>13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35</v>
      </c>
      <c r="J23" s="8">
        <v>100000000</v>
      </c>
      <c r="K23" s="6" t="s">
        <v>54</v>
      </c>
    </row>
    <row r="24" spans="1:11" x14ac:dyDescent="0.2">
      <c r="A24" s="1">
        <v>13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6015</v>
      </c>
      <c r="H24" s="5" t="s">
        <v>54</v>
      </c>
      <c r="I24" s="5" t="s">
        <v>36</v>
      </c>
      <c r="J24" s="8">
        <v>1960000000</v>
      </c>
      <c r="K24" s="6" t="s">
        <v>54</v>
      </c>
    </row>
    <row r="25" spans="1:11" x14ac:dyDescent="0.2">
      <c r="A25" s="1">
        <v>13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37</v>
      </c>
      <c r="J25" s="8">
        <v>2450000000</v>
      </c>
      <c r="K25" s="6" t="s">
        <v>54</v>
      </c>
    </row>
    <row r="26" spans="1:11" x14ac:dyDescent="0.2">
      <c r="A26" s="10">
        <v>13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38</v>
      </c>
      <c r="J26" s="12">
        <f>IF(SUM(J16:J18)=SUM(J20:J25),SUM(J20:J25), "ERROR: Line 1920 &lt;&gt; Line 6190")</f>
        <v>4524373772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2022-09-23T17:12:52Z</dcterms:created>
  <dcterms:modified xsi:type="dcterms:W3CDTF">2022-09-23T21:12:53Z</dcterms:modified>
</cp:coreProperties>
</file>