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21" i="1"/>
</calcChain>
</file>

<file path=xl/sharedStrings.xml><?xml version="1.0" encoding="utf-8"?>
<sst xmlns="http://schemas.openxmlformats.org/spreadsheetml/2006/main" count="440" uniqueCount="78">
  <si>
    <t>FY 2023 Apportionment</t>
  </si>
  <si>
    <t>Funds provided by Public Law 117-103, 117-180, 117-229,117-264,117-328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</si>
  <si>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</si>
  <si>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</si>
  <si>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</si>
  <si>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</si>
  <si>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</si>
  <si>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</si>
  <si>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</si>
  <si>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</si>
  <si>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</si>
  <si>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</si>
  <si>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</si>
  <si>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</si>
  <si>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</si>
  <si>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Construction of Research Facilities (006-55-0515)</t>
  </si>
  <si>
    <t>TAFS: 13-0515 /X</t>
  </si>
  <si>
    <t>X</t>
  </si>
  <si>
    <t>0515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</si>
  <si>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</si>
  <si>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</si>
  <si>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</si>
  <si>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</si>
  <si>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</si>
  <si>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</si>
  <si>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</si>
  <si>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DA</t>
  </si>
  <si>
    <t>Discretionary Estimate - Unob Bal: Brought forward, October 1</t>
  </si>
  <si>
    <t>B2</t>
  </si>
  <si>
    <t>Actual: Unob Bal: Recov of prior year unpaid obligations</t>
  </si>
  <si>
    <t>Actual: Unob Bal: Recov of prior year paid obligations</t>
  </si>
  <si>
    <t>DE</t>
  </si>
  <si>
    <t>Discretionary Estimate - Unob Bal: Antic recov of prior year unpaid obl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</si>
  <si>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</si>
  <si>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</si>
  <si>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</si>
  <si>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</si>
  <si>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</si>
  <si>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</si>
  <si>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Thayer School of Engineering</t>
  </si>
  <si>
    <t>Puerto Rico Historical, Cultural, and Activities Center</t>
  </si>
  <si>
    <t>Site Security</t>
  </si>
  <si>
    <t>Franklin Pierce Manse</t>
  </si>
  <si>
    <t>Coastal Conservation Center</t>
  </si>
  <si>
    <t>Univ of Mississippi Research Park</t>
  </si>
  <si>
    <t>Mississippi State</t>
  </si>
  <si>
    <t>Competitive Grant Construction Program</t>
  </si>
  <si>
    <t>Burlington Technical Center</t>
  </si>
  <si>
    <t>Fort Hays State University</t>
  </si>
  <si>
    <t>Kansas State University Salina Aerospace and Technology</t>
  </si>
  <si>
    <t>Missouri State University</t>
  </si>
  <si>
    <t>University of Maine</t>
  </si>
  <si>
    <t>University of New Hampshire</t>
  </si>
  <si>
    <t>University of South Alabama College of Medicine</t>
  </si>
  <si>
    <t>Extramural Construction - Administrative Costs</t>
  </si>
  <si>
    <t>FY 2022 CRF External Projects</t>
  </si>
  <si>
    <t>FY 2022 CRF External Projects Administrative Costs</t>
  </si>
  <si>
    <t>FY 2023 CRF External Projects</t>
  </si>
  <si>
    <t>FY 2023 CRF External Projects Administrative Costs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</si>
  <si>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</si>
  <si>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</si>
  <si>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</si>
  <si>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</si>
  <si>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</si>
  <si>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 [Footnote specifies the purpose for whch the funds are available to be obligated]</t>
  </si>
  <si>
    <t>Footnotes for Budgetary Resources</t>
  </si>
  <si>
    <t xml:space="preserve">B2 </t>
  </si>
  <si>
    <t>$.9M of this amount consists of actual carryover derived from Building Depreciation Surcharge fund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</si>
  <si>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</si>
  <si>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</si>
  <si>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</si>
  <si>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</si>
  <si>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</si>
  <si>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</si>
  <si>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2023-02-15 01:08 PM</t>
  </si>
  <si>
    <t xml:space="preserve">TAF(s) Included: </t>
  </si>
  <si>
    <t>13-0515 \X (Construction of Research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</si>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</sst>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13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2</v>
      </c>
      <c r="I13" s="5" t="s">
        <v>20</v>
      </c>
      <c r="J13" s="8"/>
      <c r="K13" s="6" t="s">
        <v>77</v>
      </c>
    </row>
    <row r="14" spans="1:11" x14ac:dyDescent="0.2">
      <c r="A14" s="1">
        <v>13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13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13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194906478</v>
      </c>
      <c r="K16" s="6" t="s">
        <v>28</v>
      </c>
    </row>
    <row r="17" spans="1:11" x14ac:dyDescent="0.2">
      <c r="A17" s="1">
        <v>13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1021</v>
      </c>
      <c r="H17" s="5" t="s">
        <v>26</v>
      </c>
      <c r="I17" s="5" t="s">
        <v>29</v>
      </c>
      <c r="J17" s="8">
        <v>304021</v>
      </c>
      <c r="K17" s="6" t="s">
        <v>77</v>
      </c>
    </row>
    <row r="18" spans="1:11" x14ac:dyDescent="0.2">
      <c r="A18" s="1">
        <v>13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1033</v>
      </c>
      <c r="H18" s="5" t="s">
        <v>26</v>
      </c>
      <c r="I18" s="5" t="s">
        <v>30</v>
      </c>
      <c r="J18" s="8">
        <v>25</v>
      </c>
      <c r="K18" s="6" t="s">
        <v>77</v>
      </c>
    </row>
    <row r="19" spans="1:11" x14ac:dyDescent="0.2">
      <c r="A19" s="1">
        <v>13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1061</v>
      </c>
      <c r="H19" s="5" t="s">
        <v>31</v>
      </c>
      <c r="I19" s="5" t="s">
        <v>32</v>
      </c>
      <c r="J19" s="8"/>
      <c r="K19" s="6" t="s">
        <v>77</v>
      </c>
    </row>
    <row r="20" spans="1:11" x14ac:dyDescent="0.2">
      <c r="A20" s="1">
        <v>13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1100</v>
      </c>
      <c r="H20" s="5" t="s">
        <v>77</v>
      </c>
      <c r="I20" s="5" t="s">
        <v>33</v>
      </c>
      <c r="J20" s="8">
        <v>462285000</v>
      </c>
      <c r="K20" s="6" t="s">
        <v>77</v>
      </c>
    </row>
    <row r="21" spans="1:11" x14ac:dyDescent="0.2">
      <c r="A21" s="10">
        <v>13</v>
      </c>
      <c r="B21" s="10" t="s">
        <v>77</v>
      </c>
      <c r="C21" s="10" t="s">
        <v>17</v>
      </c>
      <c r="D21" s="10" t="s">
        <v>18</v>
      </c>
      <c r="E21" s="10" t="s">
        <v>77</v>
      </c>
      <c r="F21" s="10" t="s">
        <v>77</v>
      </c>
      <c r="G21" s="11">
        <v>1920</v>
      </c>
      <c r="H21" s="11" t="s">
        <v>77</v>
      </c>
      <c r="I21" s="11" t="s">
        <v>34</v>
      </c>
      <c r="J21" s="12">
        <f>SUM(J16:J20)</f>
        <v>657495524</v>
      </c>
      <c r="K21" s="13" t="s">
        <v>77</v>
      </c>
    </row>
    <row r="22" spans="1:11" x14ac:dyDescent="0.2">
      <c r="A22" s="1">
        <v>13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6001</v>
      </c>
      <c r="H22" s="5" t="s">
        <v>77</v>
      </c>
      <c r="I22" s="5" t="s">
        <v>35</v>
      </c>
      <c r="J22" s="8">
        <v>88481705</v>
      </c>
      <c r="K22" s="6" t="s">
        <v>77</v>
      </c>
    </row>
    <row r="23" spans="1:11" x14ac:dyDescent="0.2">
      <c r="A23" s="1">
        <v>13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6002</v>
      </c>
      <c r="H23" s="5" t="s">
        <v>77</v>
      </c>
      <c r="I23" s="5" t="s">
        <v>36</v>
      </c>
      <c r="J23" s="8">
        <v>80000000</v>
      </c>
      <c r="K23" s="6" t="s">
        <v>77</v>
      </c>
    </row>
    <row r="24" spans="1:11" x14ac:dyDescent="0.2">
      <c r="A24" s="1">
        <v>13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6003</v>
      </c>
      <c r="H24" s="5" t="s">
        <v>77</v>
      </c>
      <c r="I24" s="5" t="s">
        <v>37</v>
      </c>
      <c r="J24" s="8">
        <v>20000000</v>
      </c>
      <c r="K24" s="6" t="s">
        <v>77</v>
      </c>
    </row>
    <row r="25" spans="1:11" x14ac:dyDescent="0.2">
      <c r="A25" s="1">
        <v>13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6004</v>
      </c>
      <c r="H25" s="5" t="s">
        <v>77</v>
      </c>
      <c r="I25" s="5" t="s">
        <v>38</v>
      </c>
      <c r="J25" s="8">
        <v>10304046</v>
      </c>
      <c r="K25" s="6" t="s">
        <v>77</v>
      </c>
    </row>
    <row r="26" spans="1:11" x14ac:dyDescent="0.2">
      <c r="A26" s="1">
        <v>13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6015</v>
      </c>
      <c r="H26" s="5" t="s">
        <v>77</v>
      </c>
      <c r="I26" s="5" t="s">
        <v>39</v>
      </c>
      <c r="J26" s="8">
        <v>1333</v>
      </c>
      <c r="K26" s="6" t="s">
        <v>77</v>
      </c>
    </row>
    <row r="27" spans="1:11" x14ac:dyDescent="0.2">
      <c r="A27" s="1">
        <v>13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6020</v>
      </c>
      <c r="H27" s="5" t="s">
        <v>77</v>
      </c>
      <c r="I27" s="5" t="s">
        <v>40</v>
      </c>
      <c r="J27" s="8">
        <v>509790</v>
      </c>
      <c r="K27" s="6" t="s">
        <v>77</v>
      </c>
    </row>
    <row r="28" spans="1:11" x14ac:dyDescent="0.2">
      <c r="A28" s="1">
        <v>13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6023</v>
      </c>
      <c r="H28" s="5" t="s">
        <v>77</v>
      </c>
      <c r="I28" s="5" t="s">
        <v>41</v>
      </c>
      <c r="J28" s="8">
        <v>1</v>
      </c>
      <c r="K28" s="6" t="s">
        <v>77</v>
      </c>
    </row>
    <row r="29" spans="1:11" x14ac:dyDescent="0.2">
      <c r="A29" s="1">
        <v>13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6025</v>
      </c>
      <c r="H29" s="5" t="s">
        <v>77</v>
      </c>
      <c r="I29" s="5" t="s">
        <v>42</v>
      </c>
      <c r="J29" s="8">
        <v>10</v>
      </c>
      <c r="K29" s="6" t="s">
        <v>77</v>
      </c>
    </row>
    <row r="30" spans="1:11" x14ac:dyDescent="0.2">
      <c r="A30" s="1">
        <v>13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6026</v>
      </c>
      <c r="H30" s="5" t="s">
        <v>77</v>
      </c>
      <c r="I30" s="5" t="s">
        <v>43</v>
      </c>
      <c r="J30" s="8">
        <v>8033</v>
      </c>
      <c r="K30" s="6" t="s">
        <v>77</v>
      </c>
    </row>
    <row r="31" spans="1:11" x14ac:dyDescent="0.2">
      <c r="A31" s="1">
        <v>13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6027</v>
      </c>
      <c r="H31" s="5" t="s">
        <v>77</v>
      </c>
      <c r="I31" s="5" t="s">
        <v>44</v>
      </c>
      <c r="J31" s="8">
        <v>123681</v>
      </c>
      <c r="K31" s="6" t="s">
        <v>77</v>
      </c>
    </row>
    <row r="32" spans="1:11" x14ac:dyDescent="0.2">
      <c r="A32" s="1">
        <v>13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6028</v>
      </c>
      <c r="H32" s="5" t="s">
        <v>77</v>
      </c>
      <c r="I32" s="5" t="s">
        <v>45</v>
      </c>
      <c r="J32" s="8">
        <v>55859</v>
      </c>
      <c r="K32" s="6" t="s">
        <v>77</v>
      </c>
    </row>
    <row r="33" spans="1:11" x14ac:dyDescent="0.2">
      <c r="A33" s="1">
        <v>13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6040</v>
      </c>
      <c r="H33" s="5" t="s">
        <v>77</v>
      </c>
      <c r="I33" s="5" t="s">
        <v>46</v>
      </c>
      <c r="J33" s="8">
        <v>175761</v>
      </c>
      <c r="K33" s="6" t="s">
        <v>77</v>
      </c>
    </row>
    <row r="34" spans="1:11" x14ac:dyDescent="0.2">
      <c r="A34" s="1">
        <v>13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6041</v>
      </c>
      <c r="H34" s="5" t="s">
        <v>77</v>
      </c>
      <c r="I34" s="5" t="s">
        <v>47</v>
      </c>
      <c r="J34" s="8"/>
      <c r="K34" s="6" t="s">
        <v>77</v>
      </c>
    </row>
    <row r="35" spans="1:11" x14ac:dyDescent="0.2">
      <c r="A35" s="1">
        <v>13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6042</v>
      </c>
      <c r="H35" s="5" t="s">
        <v>77</v>
      </c>
      <c r="I35" s="5" t="s">
        <v>48</v>
      </c>
      <c r="J35" s="8"/>
      <c r="K35" s="6" t="s">
        <v>77</v>
      </c>
    </row>
    <row r="36" spans="1:11" x14ac:dyDescent="0.2">
      <c r="A36" s="1">
        <v>13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6043</v>
      </c>
      <c r="H36" s="5" t="s">
        <v>77</v>
      </c>
      <c r="I36" s="5" t="s">
        <v>49</v>
      </c>
      <c r="J36" s="8"/>
      <c r="K36" s="6" t="s">
        <v>77</v>
      </c>
    </row>
    <row r="37" spans="1:11" x14ac:dyDescent="0.2">
      <c r="A37" s="1">
        <v>13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6044</v>
      </c>
      <c r="H37" s="5" t="s">
        <v>77</v>
      </c>
      <c r="I37" s="5" t="s">
        <v>50</v>
      </c>
      <c r="J37" s="8"/>
      <c r="K37" s="6" t="s">
        <v>77</v>
      </c>
    </row>
    <row r="38" spans="1:11" x14ac:dyDescent="0.2">
      <c r="A38" s="1">
        <v>13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6045</v>
      </c>
      <c r="H38" s="5" t="s">
        <v>77</v>
      </c>
      <c r="I38" s="5" t="s">
        <v>51</v>
      </c>
      <c r="J38" s="8"/>
      <c r="K38" s="6" t="s">
        <v>77</v>
      </c>
    </row>
    <row r="39" spans="1:11" x14ac:dyDescent="0.2">
      <c r="A39" s="1">
        <v>13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6046</v>
      </c>
      <c r="H39" s="5" t="s">
        <v>77</v>
      </c>
      <c r="I39" s="5" t="s">
        <v>52</v>
      </c>
      <c r="J39" s="8"/>
      <c r="K39" s="6" t="s">
        <v>77</v>
      </c>
    </row>
    <row r="40" spans="1:11" x14ac:dyDescent="0.2">
      <c r="A40" s="1">
        <v>13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6047</v>
      </c>
      <c r="H40" s="5" t="s">
        <v>77</v>
      </c>
      <c r="I40" s="5" t="s">
        <v>53</v>
      </c>
      <c r="J40" s="8"/>
      <c r="K40" s="6" t="s">
        <v>77</v>
      </c>
    </row>
    <row r="41" spans="1:11" x14ac:dyDescent="0.2">
      <c r="A41" s="1">
        <v>13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6048</v>
      </c>
      <c r="H41" s="5" t="s">
        <v>77</v>
      </c>
      <c r="I41" s="5" t="s">
        <v>54</v>
      </c>
      <c r="J41" s="8"/>
      <c r="K41" s="6" t="s">
        <v>77</v>
      </c>
    </row>
    <row r="42" spans="1:11" x14ac:dyDescent="0.2">
      <c r="A42" s="1">
        <v>13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6049</v>
      </c>
      <c r="H42" s="5" t="s">
        <v>77</v>
      </c>
      <c r="I42" s="5" t="s">
        <v>55</v>
      </c>
      <c r="J42" s="8">
        <v>124307370</v>
      </c>
      <c r="K42" s="6" t="s">
        <v>77</v>
      </c>
    </row>
    <row r="43" spans="1:11" x14ac:dyDescent="0.2">
      <c r="A43" s="1">
        <v>13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6050</v>
      </c>
      <c r="H43" s="5" t="s">
        <v>77</v>
      </c>
      <c r="I43" s="5" t="s">
        <v>56</v>
      </c>
      <c r="J43" s="8">
        <v>1242935</v>
      </c>
      <c r="K43" s="6" t="s">
        <v>77</v>
      </c>
    </row>
    <row r="44" spans="1:11" x14ac:dyDescent="0.2">
      <c r="A44" s="1">
        <v>13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6051</v>
      </c>
      <c r="H44" s="5" t="s">
        <v>77</v>
      </c>
      <c r="I44" s="5" t="s">
        <v>57</v>
      </c>
      <c r="J44" s="8">
        <v>328962100</v>
      </c>
      <c r="K44" s="6" t="s">
        <v>77</v>
      </c>
    </row>
    <row r="45" spans="1:11" x14ac:dyDescent="0.2">
      <c r="A45" s="1">
        <v>13</v>
      </c>
      <c r="B45" s="1" t="s">
        <v>77</v>
      </c>
      <c r="C45" s="1" t="s">
        <v>17</v>
      </c>
      <c r="D45" s="1" t="s">
        <v>18</v>
      </c>
      <c r="E45" s="1" t="s">
        <v>77</v>
      </c>
      <c r="F45" s="1" t="s">
        <v>77</v>
      </c>
      <c r="G45" s="4">
        <v>6052</v>
      </c>
      <c r="H45" s="5" t="s">
        <v>77</v>
      </c>
      <c r="I45" s="5" t="s">
        <v>58</v>
      </c>
      <c r="J45" s="8">
        <v>3322900</v>
      </c>
      <c r="K45" s="6" t="s">
        <v>77</v>
      </c>
    </row>
    <row r="46" spans="1:11" x14ac:dyDescent="0.2">
      <c r="A46" s="10">
        <v>13</v>
      </c>
      <c r="B46" s="10" t="s">
        <v>77</v>
      </c>
      <c r="C46" s="10" t="s">
        <v>17</v>
      </c>
      <c r="D46" s="10" t="s">
        <v>18</v>
      </c>
      <c r="E46" s="10" t="s">
        <v>77</v>
      </c>
      <c r="F46" s="10" t="s">
        <v>77</v>
      </c>
      <c r="G46" s="11">
        <v>6190</v>
      </c>
      <c r="H46" s="11" t="s">
        <v>77</v>
      </c>
      <c r="I46" s="11" t="s">
        <v>59</v>
      </c>
      <c r="J46" s="12">
        <f>IF(SUM(J16:J20)=SUM(J22:J45),SUM(J22:J45), "ERROR: Line 1920 &lt;&gt; Line 6190")</f>
        <v>657495524</v>
      </c>
      <c r="K46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61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62</v>
      </c>
    </row>
    <row r="7" spans="1:2" x14ac:dyDescent="0.2">
      <c r="A7" s="1" t="s">
        <v>77</v>
      </c>
      <c r="B7" s="9" t="s">
        <v>77</v>
      </c>
    </row>
    <row r="8" spans="1:2" ht="38.25" x14ac:dyDescent="0.2">
      <c r="A8" s="14" t="s">
        <v>63</v>
      </c>
      <c r="B8" s="15" t="s">
        <v>64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65</v>
      </c>
    </row>
    <row r="11" spans="1:2" x14ac:dyDescent="0.2">
      <c r="A11" s="1" t="s">
        <v>77</v>
      </c>
      <c r="B11" s="9" t="s">
        <v>77</v>
      </c>
    </row>
    <row r="12" spans="1:2" x14ac:dyDescent="0.2">
      <c r="A12" s="14" t="s">
        <v>66</v>
      </c>
      <c r="B12" s="15" t="s">
        <v>67</v>
      </c>
    </row>
    <row r="13" spans="1:2" x14ac:dyDescent="0.2">
      <c r="A13" s="1" t="s">
        <v>77</v>
      </c>
      <c r="B13" s="9" t="s">
        <v>77</v>
      </c>
    </row>
    <row r="14" spans="1:2" x14ac:dyDescent="0.2">
      <c r="A14" s="20" t="s">
        <v>68</v>
      </c>
      <c r="B14" s="19" t="s">
        <v>77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2023-02-15T13:08:37Z</dcterms:created>
  <dcterms:modified xsi:type="dcterms:W3CDTF">2023-02-15T18:08:38Z</dcterms:modified>
</cp:coreProperties>
</file>