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18" i="1"/>
</calcChain>
</file>

<file path=xl/sharedStrings.xml><?xml version="1.0" encoding="utf-8"?>
<sst xmlns="http://schemas.openxmlformats.org/spreadsheetml/2006/main" count="360" uniqueCount="67">
  <si>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</si>
  <si>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</si>
  <si>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</si>
  <si>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</si>
  <si>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</si>
  <si>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</si>
  <si>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</si>
  <si>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</si>
  <si>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</si>
  <si>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</si>
  <si>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</si>
  <si>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</si>
  <si>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</si>
  <si>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</si>
  <si>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</si>
  <si>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Construction of Research Facilities (006-55-0515)</t>
  </si>
  <si>
    <t>TAFS: 13-0515 /X</t>
  </si>
  <si>
    <t>X</t>
  </si>
  <si>
    <t>0515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</si>
  <si>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</si>
  <si>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</si>
  <si>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</si>
  <si>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</si>
  <si>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</si>
  <si>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</si>
  <si>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</si>
  <si>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</si>
  <si>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</si>
  <si>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B1</t>
  </si>
  <si>
    <t>Discretionary Estimate - Unob Bal: Antic recov of prior year unpaid obl</t>
  </si>
  <si>
    <t>Total budgetary resources avail (disc. and mand.)</t>
  </si>
  <si>
    <t>Category A -- 1st quarter</t>
  </si>
  <si>
    <t>Thayer School of Engineering</t>
  </si>
  <si>
    <t>Puerto Rico Historical, Cultural, and Activities Center</t>
  </si>
  <si>
    <t>Site Security</t>
  </si>
  <si>
    <t>Franklin Pierce Manse</t>
  </si>
  <si>
    <t>Coastal Conservation Center</t>
  </si>
  <si>
    <t>Univ of Mississippi Research Park</t>
  </si>
  <si>
    <t>Mississippi State</t>
  </si>
  <si>
    <t>Competitive Grant Construction Program</t>
  </si>
  <si>
    <t>Burlington Technical Center</t>
  </si>
  <si>
    <t>Fort Hays State University</t>
  </si>
  <si>
    <t>Kansas State University Salina Aerospace and Technology</t>
  </si>
  <si>
    <t>Missouri State University</t>
  </si>
  <si>
    <t>University of Maine</t>
  </si>
  <si>
    <t>University of New Hampshire</t>
  </si>
  <si>
    <t>University of South Alabama College of Medicine</t>
  </si>
  <si>
    <t>Extramural Construction - Administrative Costs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</si>
  <si>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</si>
  <si>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</si>
  <si>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</si>
  <si>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</si>
  <si>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</si>
  <si>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 [Footnote specifies the purpose for which the funds are available for the obligational authority]</t>
  </si>
  <si>
    <t>Footnotes for Budgetary Resources</t>
  </si>
  <si>
    <t xml:space="preserve">B1 </t>
  </si>
  <si>
    <t>$1.0M of this amount consists of estimated carryover derived from Building Depreciation Surcharge fund collections.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</si>
  <si>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</si>
  <si>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</si>
  <si>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</si>
  <si>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</si>
  <si>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</si>
  <si>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</si>
  <si>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10:37 AM</t>
  </si>
  <si>
    <t xml:space="preserve">TAF(s) Included: </t>
  </si>
  <si>
    <t>13-0515 \X (Construction of Research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</si>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</sst>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13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1</v>
      </c>
      <c r="I13" s="5" t="s">
        <v>20</v>
      </c>
      <c r="J13" s="8"/>
      <c r="K13" s="6" t="s">
        <v>66</v>
      </c>
    </row>
    <row r="14" spans="1:11" x14ac:dyDescent="0.2">
      <c r="A14" s="1">
        <v>13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13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13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179468468</v>
      </c>
      <c r="K16" s="6" t="s">
        <v>28</v>
      </c>
    </row>
    <row r="17" spans="1:11" x14ac:dyDescent="0.2">
      <c r="A17" s="1">
        <v>13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1041</v>
      </c>
      <c r="H17" s="5" t="s">
        <v>26</v>
      </c>
      <c r="I17" s="5" t="s">
        <v>29</v>
      </c>
      <c r="J17" s="8">
        <v>18332000</v>
      </c>
      <c r="K17" s="6" t="s">
        <v>66</v>
      </c>
    </row>
    <row r="18" spans="1:11" x14ac:dyDescent="0.2">
      <c r="A18" s="10">
        <v>13</v>
      </c>
      <c r="B18" s="10" t="s">
        <v>66</v>
      </c>
      <c r="C18" s="10" t="s">
        <v>17</v>
      </c>
      <c r="D18" s="10" t="s">
        <v>18</v>
      </c>
      <c r="E18" s="10" t="s">
        <v>66</v>
      </c>
      <c r="F18" s="10" t="s">
        <v>66</v>
      </c>
      <c r="G18" s="11">
        <v>1920</v>
      </c>
      <c r="H18" s="11" t="s">
        <v>66</v>
      </c>
      <c r="I18" s="11" t="s">
        <v>30</v>
      </c>
      <c r="J18" s="12">
        <f>SUM(J16:J17)</f>
        <v>197800468</v>
      </c>
      <c r="K18" s="13" t="s">
        <v>66</v>
      </c>
    </row>
    <row r="19" spans="1:11" x14ac:dyDescent="0.2">
      <c r="A19" s="1">
        <v>13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6001</v>
      </c>
      <c r="H19" s="5" t="s">
        <v>66</v>
      </c>
      <c r="I19" s="5" t="s">
        <v>31</v>
      </c>
      <c r="J19" s="8">
        <v>71363000</v>
      </c>
      <c r="K19" s="6" t="s">
        <v>66</v>
      </c>
    </row>
    <row r="20" spans="1:11" x14ac:dyDescent="0.2">
      <c r="A20" s="1">
        <v>13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6015</v>
      </c>
      <c r="H20" s="5" t="s">
        <v>66</v>
      </c>
      <c r="I20" s="5" t="s">
        <v>32</v>
      </c>
      <c r="J20" s="8">
        <v>1333</v>
      </c>
      <c r="K20" s="6" t="s">
        <v>66</v>
      </c>
    </row>
    <row r="21" spans="1:11" x14ac:dyDescent="0.2">
      <c r="A21" s="1">
        <v>13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6020</v>
      </c>
      <c r="H21" s="5" t="s">
        <v>66</v>
      </c>
      <c r="I21" s="5" t="s">
        <v>33</v>
      </c>
      <c r="J21" s="8">
        <v>509790</v>
      </c>
      <c r="K21" s="6" t="s">
        <v>66</v>
      </c>
    </row>
    <row r="22" spans="1:11" x14ac:dyDescent="0.2">
      <c r="A22" s="1">
        <v>13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6023</v>
      </c>
      <c r="H22" s="5" t="s">
        <v>66</v>
      </c>
      <c r="I22" s="5" t="s">
        <v>34</v>
      </c>
      <c r="J22" s="8">
        <v>1</v>
      </c>
      <c r="K22" s="6" t="s">
        <v>66</v>
      </c>
    </row>
    <row r="23" spans="1:11" x14ac:dyDescent="0.2">
      <c r="A23" s="1">
        <v>13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6025</v>
      </c>
      <c r="H23" s="5" t="s">
        <v>66</v>
      </c>
      <c r="I23" s="5" t="s">
        <v>35</v>
      </c>
      <c r="J23" s="8">
        <v>10</v>
      </c>
      <c r="K23" s="6" t="s">
        <v>66</v>
      </c>
    </row>
    <row r="24" spans="1:11" x14ac:dyDescent="0.2">
      <c r="A24" s="1">
        <v>13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6026</v>
      </c>
      <c r="H24" s="5" t="s">
        <v>66</v>
      </c>
      <c r="I24" s="5" t="s">
        <v>36</v>
      </c>
      <c r="J24" s="8">
        <v>8033</v>
      </c>
      <c r="K24" s="6" t="s">
        <v>66</v>
      </c>
    </row>
    <row r="25" spans="1:11" x14ac:dyDescent="0.2">
      <c r="A25" s="1">
        <v>13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6027</v>
      </c>
      <c r="H25" s="5" t="s">
        <v>66</v>
      </c>
      <c r="I25" s="5" t="s">
        <v>37</v>
      </c>
      <c r="J25" s="8">
        <v>123681</v>
      </c>
      <c r="K25" s="6" t="s">
        <v>66</v>
      </c>
    </row>
    <row r="26" spans="1:11" x14ac:dyDescent="0.2">
      <c r="A26" s="1">
        <v>13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6028</v>
      </c>
      <c r="H26" s="5" t="s">
        <v>66</v>
      </c>
      <c r="I26" s="5" t="s">
        <v>38</v>
      </c>
      <c r="J26" s="8">
        <v>55859</v>
      </c>
      <c r="K26" s="6" t="s">
        <v>66</v>
      </c>
    </row>
    <row r="27" spans="1:11" x14ac:dyDescent="0.2">
      <c r="A27" s="1">
        <v>13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6040</v>
      </c>
      <c r="H27" s="5" t="s">
        <v>66</v>
      </c>
      <c r="I27" s="5" t="s">
        <v>39</v>
      </c>
      <c r="J27" s="8">
        <v>175761</v>
      </c>
      <c r="K27" s="6" t="s">
        <v>66</v>
      </c>
    </row>
    <row r="28" spans="1:11" x14ac:dyDescent="0.2">
      <c r="A28" s="1">
        <v>13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6041</v>
      </c>
      <c r="H28" s="5" t="s">
        <v>66</v>
      </c>
      <c r="I28" s="5" t="s">
        <v>40</v>
      </c>
      <c r="J28" s="8">
        <v>9900000</v>
      </c>
      <c r="K28" s="6" t="s">
        <v>66</v>
      </c>
    </row>
    <row r="29" spans="1:11" x14ac:dyDescent="0.2">
      <c r="A29" s="1">
        <v>13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6042</v>
      </c>
      <c r="H29" s="5" t="s">
        <v>66</v>
      </c>
      <c r="I29" s="5" t="s">
        <v>41</v>
      </c>
      <c r="J29" s="8">
        <v>16830000</v>
      </c>
      <c r="K29" s="6" t="s">
        <v>66</v>
      </c>
    </row>
    <row r="30" spans="1:11" x14ac:dyDescent="0.2">
      <c r="A30" s="1">
        <v>13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6043</v>
      </c>
      <c r="H30" s="5" t="s">
        <v>66</v>
      </c>
      <c r="I30" s="5" t="s">
        <v>42</v>
      </c>
      <c r="J30" s="8">
        <v>4702500</v>
      </c>
      <c r="K30" s="6" t="s">
        <v>66</v>
      </c>
    </row>
    <row r="31" spans="1:11" x14ac:dyDescent="0.2">
      <c r="A31" s="1">
        <v>13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6044</v>
      </c>
      <c r="H31" s="5" t="s">
        <v>66</v>
      </c>
      <c r="I31" s="5" t="s">
        <v>43</v>
      </c>
      <c r="J31" s="8">
        <v>19800000</v>
      </c>
      <c r="K31" s="6" t="s">
        <v>66</v>
      </c>
    </row>
    <row r="32" spans="1:11" x14ac:dyDescent="0.2">
      <c r="A32" s="1">
        <v>13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6045</v>
      </c>
      <c r="H32" s="5" t="s">
        <v>66</v>
      </c>
      <c r="I32" s="5" t="s">
        <v>44</v>
      </c>
      <c r="J32" s="8">
        <v>9900000</v>
      </c>
      <c r="K32" s="6" t="s">
        <v>66</v>
      </c>
    </row>
    <row r="33" spans="1:11" x14ac:dyDescent="0.2">
      <c r="A33" s="1">
        <v>13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6046</v>
      </c>
      <c r="H33" s="5" t="s">
        <v>66</v>
      </c>
      <c r="I33" s="5" t="s">
        <v>45</v>
      </c>
      <c r="J33" s="8">
        <v>3774870</v>
      </c>
      <c r="K33" s="6" t="s">
        <v>66</v>
      </c>
    </row>
    <row r="34" spans="1:11" x14ac:dyDescent="0.2">
      <c r="A34" s="1">
        <v>13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6047</v>
      </c>
      <c r="H34" s="5" t="s">
        <v>66</v>
      </c>
      <c r="I34" s="5" t="s">
        <v>46</v>
      </c>
      <c r="J34" s="8">
        <v>59400000</v>
      </c>
      <c r="K34" s="6" t="s">
        <v>66</v>
      </c>
    </row>
    <row r="35" spans="1:11" x14ac:dyDescent="0.2">
      <c r="A35" s="1">
        <v>13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6048</v>
      </c>
      <c r="H35" s="5" t="s">
        <v>66</v>
      </c>
      <c r="I35" s="5" t="s">
        <v>47</v>
      </c>
      <c r="J35" s="8">
        <v>1255630</v>
      </c>
      <c r="K35" s="6" t="s">
        <v>66</v>
      </c>
    </row>
    <row r="36" spans="1:11" x14ac:dyDescent="0.2">
      <c r="A36" s="10">
        <v>13</v>
      </c>
      <c r="B36" s="10" t="s">
        <v>66</v>
      </c>
      <c r="C36" s="10" t="s">
        <v>17</v>
      </c>
      <c r="D36" s="10" t="s">
        <v>18</v>
      </c>
      <c r="E36" s="10" t="s">
        <v>66</v>
      </c>
      <c r="F36" s="10" t="s">
        <v>66</v>
      </c>
      <c r="G36" s="11">
        <v>6190</v>
      </c>
      <c r="H36" s="11" t="s">
        <v>66</v>
      </c>
      <c r="I36" s="11" t="s">
        <v>48</v>
      </c>
      <c r="J36" s="12">
        <f>IF(SUM(J16:J17)=SUM(J19:J35),SUM(J19:J35), "ERROR: Line 1920 &lt;&gt; Line 6190")</f>
        <v>197800468</v>
      </c>
      <c r="K3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ht="38.25" x14ac:dyDescent="0.2">
      <c r="A8" s="14" t="s">
        <v>52</v>
      </c>
      <c r="B8" s="15" t="s">
        <v>53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54</v>
      </c>
    </row>
    <row r="11" spans="1:2" x14ac:dyDescent="0.2">
      <c r="A11" s="1" t="s">
        <v>66</v>
      </c>
      <c r="B11" s="9" t="s">
        <v>66</v>
      </c>
    </row>
    <row r="12" spans="1:2" x14ac:dyDescent="0.2">
      <c r="A12" s="14" t="s">
        <v>55</v>
      </c>
      <c r="B12" s="15" t="s">
        <v>56</v>
      </c>
    </row>
    <row r="13" spans="1:2" x14ac:dyDescent="0.2">
      <c r="A13" s="1" t="s">
        <v>66</v>
      </c>
      <c r="B13" s="9" t="s">
        <v>66</v>
      </c>
    </row>
    <row r="14" spans="1:2" x14ac:dyDescent="0.2">
      <c r="A14" s="20" t="s">
        <v>57</v>
      </c>
      <c r="B14" s="19" t="s">
        <v>66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2022-09-26T10:37:50Z</dcterms:created>
  <dcterms:modified xsi:type="dcterms:W3CDTF">2022-09-26T14:37:51Z</dcterms:modified>
</cp:coreProperties>
</file>