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<sst xmlns="http://schemas.openxmlformats.org/spreadsheetml/2006/main" count="284" uniqueCount="64">
  <si>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</si>
  <si>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</si>
  <si>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</si>
  <si>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</si>
  <si>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</si>
  <si>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</si>
  <si>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</si>
  <si>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</si>
  <si>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</si>
  <si>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</si>
  <si>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</si>
  <si>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</si>
  <si>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</si>
  <si>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</si>
  <si>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Minority Business Development Agency</t>
  </si>
  <si>
    <t>Account: Minority Business Development (006-40-0201)</t>
  </si>
  <si>
    <t>TAFS: 13-0201 /X</t>
  </si>
  <si>
    <t>X</t>
  </si>
  <si>
    <t>0201</t>
  </si>
  <si>
    <t>IterNo</t>
  </si>
  <si>
    <t>Last Approved Apportionment: 2023-01-25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</si>
  <si>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</si>
  <si>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</si>
  <si>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</si>
  <si>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</si>
  <si>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</si>
  <si>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</si>
  <si>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</si>
  <si>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B1</t>
  </si>
  <si>
    <t>MA</t>
  </si>
  <si>
    <t>Mandatory Actual - Unob Bal: Brought forward, Oct 1</t>
  </si>
  <si>
    <t>B2</t>
  </si>
  <si>
    <t>Mandatory Actual - Unob Bal: Transferred from other accounts</t>
  </si>
  <si>
    <t>B3</t>
  </si>
  <si>
    <t>Discretionary Actual - Unob Bal: Recov of prior year unpaid obligations</t>
  </si>
  <si>
    <t>BA: Disc: Unob bal of approps permanently reduced</t>
  </si>
  <si>
    <t>B4</t>
  </si>
  <si>
    <t>Total budgetary resources avail (disc. and mand.)</t>
  </si>
  <si>
    <t>Coronavirus Relief Supplemental</t>
  </si>
  <si>
    <t>State Small Business Credit Initiative Grants</t>
  </si>
  <si>
    <t>State Small Business Credit Initiative Administrative Costs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</si>
  <si>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</si>
  <si>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</si>
  <si>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</si>
  <si>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</si>
  <si>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</si>
  <si>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</si>
  <si>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Carryover amount from The Coronavirus Response and Relief Act (Public Law 116-260)</t>
  </si>
  <si>
    <t xml:space="preserve">B2 </t>
  </si>
  <si>
    <t>Amounts transferred pursuant to Public Law 117-2 Sec. 3301(e)(2), $100 million to execute the State Small Business Credit Initiative program (SSBCI).</t>
  </si>
  <si>
    <t xml:space="preserve">B3 </t>
  </si>
  <si>
    <t>Amounts transferred pursuant to Public Law 117-2 Sec. 3301(e)(2), $25 million to execute the State Small Business Credit Initiative program (SSBCI).</t>
  </si>
  <si>
    <t xml:space="preserve">B4 </t>
  </si>
  <si>
    <t>Amounts rescinded from Coronavirus Response and Relief Act (Public Law 116-260) pursuant to Fiscal Responsibility Act of 2023 Public Law 118-5, Division 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</si>
  <si>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</si>
  <si>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</si>
  <si>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</si>
  <si>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</si>
  <si>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</si>
  <si>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</si>
  <si>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2023-07-26 05:11 PM</t>
  </si>
  <si>
    <t xml:space="preserve">TAF(s) Included: </t>
  </si>
  <si>
    <t xml:space="preserve">13-0201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</si>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</sst>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13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3</v>
      </c>
      <c r="I13" s="5" t="s">
        <v>20</v>
      </c>
      <c r="J13" s="8"/>
      <c r="K13" s="6" t="s">
        <v>63</v>
      </c>
    </row>
    <row r="14" spans="1:11" x14ac:dyDescent="0.2">
      <c r="A14" s="1">
        <v>13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13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13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26</v>
      </c>
      <c r="I16" s="5" t="s">
        <v>27</v>
      </c>
      <c r="J16" s="8">
        <v>27</v>
      </c>
      <c r="K16" s="6" t="s">
        <v>28</v>
      </c>
    </row>
    <row r="17" spans="1:11" x14ac:dyDescent="0.2">
      <c r="A17" s="1">
        <v>13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>
        <v>100000000</v>
      </c>
      <c r="K17" s="6" t="s">
        <v>31</v>
      </c>
    </row>
    <row r="18" spans="1:11" x14ac:dyDescent="0.2">
      <c r="A18" s="1">
        <v>13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1011</v>
      </c>
      <c r="H18" s="5" t="s">
        <v>29</v>
      </c>
      <c r="I18" s="5" t="s">
        <v>32</v>
      </c>
      <c r="J18" s="8">
        <v>25000000</v>
      </c>
      <c r="K18" s="6" t="s">
        <v>33</v>
      </c>
    </row>
    <row r="19" spans="1:11" x14ac:dyDescent="0.2">
      <c r="A19" s="1">
        <v>13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1021</v>
      </c>
      <c r="H19" s="5" t="s">
        <v>26</v>
      </c>
      <c r="I19" s="5" t="s">
        <v>34</v>
      </c>
      <c r="J19" s="8">
        <v>434963</v>
      </c>
      <c r="K19" s="6" t="s">
        <v>63</v>
      </c>
    </row>
    <row r="20" spans="1:11" x14ac:dyDescent="0.2">
      <c r="A20" s="1">
        <v>13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1131</v>
      </c>
      <c r="H20" s="5" t="s">
        <v>63</v>
      </c>
      <c r="I20" s="5" t="s">
        <v>35</v>
      </c>
      <c r="J20" s="8">
        <v>-434990</v>
      </c>
      <c r="K20" s="6" t="s">
        <v>36</v>
      </c>
    </row>
    <row r="21" spans="1:11" x14ac:dyDescent="0.2">
      <c r="A21" s="10">
        <v>13</v>
      </c>
      <c r="B21" s="10" t="s">
        <v>63</v>
      </c>
      <c r="C21" s="10" t="s">
        <v>17</v>
      </c>
      <c r="D21" s="10" t="s">
        <v>18</v>
      </c>
      <c r="E21" s="10" t="s">
        <v>63</v>
      </c>
      <c r="F21" s="10" t="s">
        <v>63</v>
      </c>
      <c r="G21" s="11">
        <v>1920</v>
      </c>
      <c r="H21" s="11" t="s">
        <v>63</v>
      </c>
      <c r="I21" s="11" t="s">
        <v>37</v>
      </c>
      <c r="J21" s="12">
        <f>SUM(J16:J20)</f>
        <v>125000000</v>
      </c>
      <c r="K21" s="13" t="s">
        <v>63</v>
      </c>
    </row>
    <row r="22" spans="1:11" x14ac:dyDescent="0.2">
      <c r="A22" s="1">
        <v>13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6012</v>
      </c>
      <c r="H22" s="5" t="s">
        <v>63</v>
      </c>
      <c r="I22" s="5" t="s">
        <v>38</v>
      </c>
      <c r="J22" s="8"/>
      <c r="K22" s="6" t="s">
        <v>63</v>
      </c>
    </row>
    <row r="23" spans="1:11" x14ac:dyDescent="0.2">
      <c r="A23" s="1">
        <v>13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6013</v>
      </c>
      <c r="H23" s="5" t="s">
        <v>63</v>
      </c>
      <c r="I23" s="5" t="s">
        <v>39</v>
      </c>
      <c r="J23" s="8">
        <v>117518167</v>
      </c>
      <c r="K23" s="6" t="s">
        <v>63</v>
      </c>
    </row>
    <row r="24" spans="1:11" x14ac:dyDescent="0.2">
      <c r="A24" s="1">
        <v>13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6014</v>
      </c>
      <c r="H24" s="5" t="s">
        <v>63</v>
      </c>
      <c r="I24" s="5" t="s">
        <v>40</v>
      </c>
      <c r="J24" s="8">
        <v>1625000</v>
      </c>
      <c r="K24" s="6" t="s">
        <v>63</v>
      </c>
    </row>
    <row r="25" spans="1:11" x14ac:dyDescent="0.2">
      <c r="A25" s="1">
        <v>13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6170</v>
      </c>
      <c r="H25" s="5" t="s">
        <v>63</v>
      </c>
      <c r="I25" s="5" t="s">
        <v>41</v>
      </c>
      <c r="J25" s="8">
        <v>5856833</v>
      </c>
      <c r="K25" s="6" t="s">
        <v>63</v>
      </c>
    </row>
    <row r="26" spans="1:11" x14ac:dyDescent="0.2">
      <c r="A26" s="10">
        <v>13</v>
      </c>
      <c r="B26" s="10" t="s">
        <v>63</v>
      </c>
      <c r="C26" s="10" t="s">
        <v>17</v>
      </c>
      <c r="D26" s="10" t="s">
        <v>18</v>
      </c>
      <c r="E26" s="10" t="s">
        <v>63</v>
      </c>
      <c r="F26" s="10" t="s">
        <v>63</v>
      </c>
      <c r="G26" s="11">
        <v>6190</v>
      </c>
      <c r="H26" s="11" t="s">
        <v>63</v>
      </c>
      <c r="I26" s="11" t="s">
        <v>42</v>
      </c>
      <c r="J26" s="12">
        <f>IF(SUM(J16:J20)=SUM(J22:J25),SUM(J22:J25), "ERROR: Line 1920 &lt;&gt; Line 6190")</f>
        <v>125000000</v>
      </c>
      <c r="K26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43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44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45</v>
      </c>
    </row>
    <row r="10" spans="1:2" x14ac:dyDescent="0.2">
      <c r="A10" s="1" t="s">
        <v>63</v>
      </c>
      <c r="B10" s="9" t="s">
        <v>63</v>
      </c>
    </row>
    <row r="11" spans="1:2" x14ac:dyDescent="0.2">
      <c r="A11" s="14" t="s">
        <v>46</v>
      </c>
      <c r="B11" s="15" t="s">
        <v>47</v>
      </c>
    </row>
    <row r="12" spans="1:2" ht="25.5" x14ac:dyDescent="0.2">
      <c r="A12" s="14" t="s">
        <v>48</v>
      </c>
      <c r="B12" s="15" t="s">
        <v>49</v>
      </c>
    </row>
    <row r="13" spans="1:2" ht="25.5" x14ac:dyDescent="0.2">
      <c r="A13" s="14" t="s">
        <v>50</v>
      </c>
      <c r="B13" s="15" t="s">
        <v>51</v>
      </c>
    </row>
    <row r="14" spans="1:2" ht="25.5" x14ac:dyDescent="0.2">
      <c r="A14" s="14" t="s">
        <v>52</v>
      </c>
      <c r="B14" s="15" t="s">
        <v>53</v>
      </c>
    </row>
    <row r="15" spans="1:2" x14ac:dyDescent="0.2">
      <c r="A15" s="1" t="s">
        <v>63</v>
      </c>
      <c r="B15" s="9" t="s">
        <v>63</v>
      </c>
    </row>
    <row r="16" spans="1:2" x14ac:dyDescent="0.2">
      <c r="A16" s="20" t="s">
        <v>54</v>
      </c>
      <c r="B16" s="19" t="s">
        <v>63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2023-07-26T17:11:20Z</dcterms:created>
  <dcterms:modified xsi:type="dcterms:W3CDTF">2023-07-26T21:11:21Z</dcterms:modified>
</cp:coreProperties>
</file>