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4" i="1"/>
</calcChain>
</file>

<file path=xl/sharedStrings.xml><?xml version="1.0" encoding="utf-8"?>
<sst xmlns="http://schemas.openxmlformats.org/spreadsheetml/2006/main" count="332" uniqueCount="57">
  <si>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</si>
  <si>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</si>
  <si>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</si>
  <si>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</si>
  <si>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</si>
  <si>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</si>
  <si>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</si>
  <si>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</si>
  <si>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</si>
  <si>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</si>
  <si>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</si>
  <si>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</si>
  <si>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</si>
  <si>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</si>
  <si>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</si>
  <si>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</si>
  <si>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/X</t>
  </si>
  <si>
    <t>X</t>
  </si>
  <si>
    <t>1250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</si>
  <si>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</si>
  <si>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</si>
  <si>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</si>
  <si>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</si>
  <si>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</si>
  <si>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</si>
  <si>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</si>
  <si>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</si>
  <si>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Reimb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</si>
  <si>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</si>
  <si>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</si>
  <si>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</si>
  <si>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</si>
  <si>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</si>
  <si>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 Antic colls, reimbs, other</t>
  </si>
  <si>
    <t>Total budgetary resources avail (disc. and mand.)</t>
  </si>
  <si>
    <t>Operations and Admin</t>
  </si>
  <si>
    <t>Travel &amp; Tourism</t>
  </si>
  <si>
    <t>Emergency Response Fund</t>
  </si>
  <si>
    <t>Security Fund</t>
  </si>
  <si>
    <t>AID Funds</t>
  </si>
  <si>
    <t>SABIT</t>
  </si>
  <si>
    <t>Reimbursable Agreements</t>
  </si>
  <si>
    <t>Products and Events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</si>
  <si>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</si>
  <si>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</si>
  <si>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</si>
  <si>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</si>
  <si>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</si>
  <si>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</si>
  <si>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</si>
  <si>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</si>
  <si>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</si>
  <si>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</si>
  <si>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2023-02-15 12:46 PM</t>
  </si>
  <si>
    <t xml:space="preserve">TAF(s) Included: </t>
  </si>
  <si>
    <t xml:space="preserve">13-1250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</si>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</sst>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13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13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13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13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56</v>
      </c>
      <c r="I16" s="5" t="s">
        <v>26</v>
      </c>
      <c r="J16" s="8">
        <v>3050126</v>
      </c>
      <c r="K16" s="6" t="s">
        <v>56</v>
      </c>
    </row>
    <row r="17" spans="1:11" x14ac:dyDescent="0.2">
      <c r="A17" s="1">
        <v>13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26</v>
      </c>
      <c r="J17" s="8">
        <v>24111062</v>
      </c>
      <c r="K17" s="6" t="s">
        <v>56</v>
      </c>
    </row>
    <row r="18" spans="1:11" x14ac:dyDescent="0.2">
      <c r="A18" s="1">
        <v>13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28</v>
      </c>
      <c r="J18" s="8">
        <v>3879157</v>
      </c>
      <c r="K18" s="6" t="s">
        <v>56</v>
      </c>
    </row>
    <row r="19" spans="1:11" x14ac:dyDescent="0.2">
      <c r="A19" s="1">
        <v>13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1033</v>
      </c>
      <c r="H19" s="5" t="s">
        <v>56</v>
      </c>
      <c r="I19" s="5" t="s">
        <v>29</v>
      </c>
      <c r="J19" s="8">
        <v>12949</v>
      </c>
      <c r="K19" s="6" t="s">
        <v>56</v>
      </c>
    </row>
    <row r="20" spans="1:11" x14ac:dyDescent="0.2">
      <c r="A20" s="1">
        <v>13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1061</v>
      </c>
      <c r="H20" s="5" t="s">
        <v>27</v>
      </c>
      <c r="I20" s="5" t="s">
        <v>30</v>
      </c>
      <c r="J20" s="8">
        <v>1107894</v>
      </c>
      <c r="K20" s="6" t="s">
        <v>56</v>
      </c>
    </row>
    <row r="21" spans="1:11" x14ac:dyDescent="0.2">
      <c r="A21" s="1">
        <v>13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1700</v>
      </c>
      <c r="H21" s="5" t="s">
        <v>56</v>
      </c>
      <c r="I21" s="5" t="s">
        <v>31</v>
      </c>
      <c r="J21" s="8">
        <v>10342875</v>
      </c>
      <c r="K21" s="6" t="s">
        <v>56</v>
      </c>
    </row>
    <row r="22" spans="1:11" x14ac:dyDescent="0.2">
      <c r="A22" s="1">
        <v>13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1701</v>
      </c>
      <c r="H22" s="5" t="s">
        <v>56</v>
      </c>
      <c r="I22" s="5" t="s">
        <v>32</v>
      </c>
      <c r="J22" s="8">
        <v>-6212653</v>
      </c>
      <c r="K22" s="6" t="s">
        <v>56</v>
      </c>
    </row>
    <row r="23" spans="1:11" x14ac:dyDescent="0.2">
      <c r="A23" s="1">
        <v>13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1740</v>
      </c>
      <c r="H23" s="5" t="s">
        <v>56</v>
      </c>
      <c r="I23" s="5" t="s">
        <v>33</v>
      </c>
      <c r="J23" s="8">
        <v>27320390</v>
      </c>
      <c r="K23" s="6" t="s">
        <v>56</v>
      </c>
    </row>
    <row r="24" spans="1:11" x14ac:dyDescent="0.2">
      <c r="A24" s="10">
        <v>13</v>
      </c>
      <c r="B24" s="10" t="s">
        <v>56</v>
      </c>
      <c r="C24" s="10" t="s">
        <v>17</v>
      </c>
      <c r="D24" s="10" t="s">
        <v>18</v>
      </c>
      <c r="E24" s="10" t="s">
        <v>56</v>
      </c>
      <c r="F24" s="10" t="s">
        <v>56</v>
      </c>
      <c r="G24" s="11">
        <v>1920</v>
      </c>
      <c r="H24" s="11" t="s">
        <v>56</v>
      </c>
      <c r="I24" s="11" t="s">
        <v>34</v>
      </c>
      <c r="J24" s="12">
        <f>SUM(J16:J23)</f>
        <v>63611800</v>
      </c>
      <c r="K24" s="13" t="s">
        <v>56</v>
      </c>
    </row>
    <row r="25" spans="1:11" x14ac:dyDescent="0.2">
      <c r="A25" s="1">
        <v>13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6012</v>
      </c>
      <c r="H25" s="5" t="s">
        <v>56</v>
      </c>
      <c r="I25" s="5" t="s">
        <v>35</v>
      </c>
      <c r="J25" s="8">
        <v>2154146</v>
      </c>
      <c r="K25" s="6" t="s">
        <v>56</v>
      </c>
    </row>
    <row r="26" spans="1:11" x14ac:dyDescent="0.2">
      <c r="A26" s="1">
        <v>13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6030</v>
      </c>
      <c r="H26" s="5" t="s">
        <v>56</v>
      </c>
      <c r="I26" s="5" t="s">
        <v>36</v>
      </c>
      <c r="J26" s="8">
        <v>28675</v>
      </c>
      <c r="K26" s="6" t="s">
        <v>56</v>
      </c>
    </row>
    <row r="27" spans="1:11" x14ac:dyDescent="0.2">
      <c r="A27" s="1">
        <v>13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6031</v>
      </c>
      <c r="H27" s="5" t="s">
        <v>56</v>
      </c>
      <c r="I27" s="5" t="s">
        <v>37</v>
      </c>
      <c r="J27" s="8">
        <v>7078</v>
      </c>
      <c r="K27" s="6" t="s">
        <v>56</v>
      </c>
    </row>
    <row r="28" spans="1:11" x14ac:dyDescent="0.2">
      <c r="A28" s="1">
        <v>13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6033</v>
      </c>
      <c r="H28" s="5" t="s">
        <v>56</v>
      </c>
      <c r="I28" s="5" t="s">
        <v>38</v>
      </c>
      <c r="J28" s="8">
        <v>132304</v>
      </c>
      <c r="K28" s="6" t="s">
        <v>56</v>
      </c>
    </row>
    <row r="29" spans="1:11" x14ac:dyDescent="0.2">
      <c r="A29" s="1">
        <v>13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6034</v>
      </c>
      <c r="H29" s="5" t="s">
        <v>56</v>
      </c>
      <c r="I29" s="5" t="s">
        <v>39</v>
      </c>
      <c r="J29" s="8">
        <v>415935</v>
      </c>
      <c r="K29" s="6" t="s">
        <v>56</v>
      </c>
    </row>
    <row r="30" spans="1:11" x14ac:dyDescent="0.2">
      <c r="A30" s="1">
        <v>13</v>
      </c>
      <c r="B30" s="1" t="s">
        <v>56</v>
      </c>
      <c r="C30" s="1" t="s">
        <v>17</v>
      </c>
      <c r="D30" s="1" t="s">
        <v>18</v>
      </c>
      <c r="E30" s="1" t="s">
        <v>56</v>
      </c>
      <c r="F30" s="1" t="s">
        <v>56</v>
      </c>
      <c r="G30" s="4">
        <v>6035</v>
      </c>
      <c r="H30" s="5" t="s">
        <v>56</v>
      </c>
      <c r="I30" s="5" t="s">
        <v>40</v>
      </c>
      <c r="J30" s="8">
        <v>311988</v>
      </c>
      <c r="K30" s="6" t="s">
        <v>56</v>
      </c>
    </row>
    <row r="31" spans="1:11" x14ac:dyDescent="0.2">
      <c r="A31" s="1">
        <v>13</v>
      </c>
      <c r="B31" s="1" t="s">
        <v>56</v>
      </c>
      <c r="C31" s="1" t="s">
        <v>17</v>
      </c>
      <c r="D31" s="1" t="s">
        <v>18</v>
      </c>
      <c r="E31" s="1" t="s">
        <v>56</v>
      </c>
      <c r="F31" s="1" t="s">
        <v>56</v>
      </c>
      <c r="G31" s="4">
        <v>6101</v>
      </c>
      <c r="H31" s="5" t="s">
        <v>56</v>
      </c>
      <c r="I31" s="5" t="s">
        <v>41</v>
      </c>
      <c r="J31" s="8">
        <v>47561674</v>
      </c>
      <c r="K31" s="6" t="s">
        <v>56</v>
      </c>
    </row>
    <row r="32" spans="1:11" x14ac:dyDescent="0.2">
      <c r="A32" s="1">
        <v>13</v>
      </c>
      <c r="B32" s="1" t="s">
        <v>56</v>
      </c>
      <c r="C32" s="1" t="s">
        <v>17</v>
      </c>
      <c r="D32" s="1" t="s">
        <v>18</v>
      </c>
      <c r="E32" s="1" t="s">
        <v>56</v>
      </c>
      <c r="F32" s="1" t="s">
        <v>56</v>
      </c>
      <c r="G32" s="4">
        <v>6102</v>
      </c>
      <c r="H32" s="5" t="s">
        <v>56</v>
      </c>
      <c r="I32" s="5" t="s">
        <v>42</v>
      </c>
      <c r="J32" s="8">
        <v>13000000</v>
      </c>
      <c r="K32" s="6" t="s">
        <v>56</v>
      </c>
    </row>
    <row r="33" spans="1:11" x14ac:dyDescent="0.2">
      <c r="A33" s="10">
        <v>13</v>
      </c>
      <c r="B33" s="10" t="s">
        <v>56</v>
      </c>
      <c r="C33" s="10" t="s">
        <v>17</v>
      </c>
      <c r="D33" s="10" t="s">
        <v>18</v>
      </c>
      <c r="E33" s="10" t="s">
        <v>56</v>
      </c>
      <c r="F33" s="10" t="s">
        <v>56</v>
      </c>
      <c r="G33" s="11">
        <v>6190</v>
      </c>
      <c r="H33" s="11" t="s">
        <v>56</v>
      </c>
      <c r="I33" s="11" t="s">
        <v>43</v>
      </c>
      <c r="J33" s="12">
        <f>IF(SUM(J16:J23)=SUM(J25:J32),SUM(J25:J32), "ERROR: Line 1920 &lt;&gt; Line 6190")</f>
        <v>63611800</v>
      </c>
      <c r="K33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2023-02-15T12:47:28Z</dcterms:created>
  <dcterms:modified xsi:type="dcterms:W3CDTF">2023-02-15T17:47:29Z</dcterms:modified>
</cp:coreProperties>
</file>