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7" i="1"/>
</calcChain>
</file>

<file path=xl/sharedStrings.xml><?xml version="1.0" encoding="utf-8"?>
<sst xmlns="http://schemas.openxmlformats.org/spreadsheetml/2006/main" count="354" uniqueCount="62">
  <si>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</si>
  <si>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</si>
  <si>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</si>
  <si>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</si>
  <si>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</si>
  <si>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</si>
  <si>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</si>
  <si>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</si>
  <si>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</si>
  <si>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</si>
  <si>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</si>
  <si>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</si>
  <si>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</si>
  <si>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</si>
  <si>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Economic Development Administration</t>
  </si>
  <si>
    <t>Account: Economic Development Assistance Programs (006-06-2050)</t>
  </si>
  <si>
    <t>TAFS: 13-2050 /X</t>
  </si>
  <si>
    <t>X</t>
  </si>
  <si>
    <t>2050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</si>
  <si>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</si>
  <si>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</si>
  <si>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</si>
  <si>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</si>
  <si>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</si>
  <si>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</si>
  <si>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</si>
  <si>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</si>
  <si>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to other accounts</t>
  </si>
  <si>
    <t>Unob Bal: Recov of prior year unpaid obligations</t>
  </si>
  <si>
    <t>Unob Bal: Recov of prior year paid obligations</t>
  </si>
  <si>
    <t>Unob Bal: Antic recov of prior year unpd/pd obl</t>
  </si>
  <si>
    <t>BA: Disc: Appropriation (P.L. 117-328 Division B)</t>
  </si>
  <si>
    <t>BA: Disc: Appropriation (P.L. 117-328 Division N)</t>
  </si>
  <si>
    <t>BA: Disc: Approps transferred to other accounts</t>
  </si>
  <si>
    <t>BA: Disc: Unob bal of approps permanently reduced</t>
  </si>
  <si>
    <t>BA: Disc: Spending auth:Antic colls, reimbs, other</t>
  </si>
  <si>
    <t>Total budgetary resources avail (disc. and mand.)</t>
  </si>
  <si>
    <t>2008 Disaster Supplemental (P.L. 110-329)</t>
  </si>
  <si>
    <t>Consolidated and Further Continuing Appropriations Act, 2012 (P.L. 112-55)</t>
  </si>
  <si>
    <t>2018 Disaster Supplemental (P.L. 115-123)</t>
  </si>
  <si>
    <t>Economic Development Assistance Program</t>
  </si>
  <si>
    <t>2019 Disaster Supplemental (P.L. 116-20)</t>
  </si>
  <si>
    <t>2023 Disaster Supplemental (P.L. 117-328 Division N)</t>
  </si>
  <si>
    <t>Recompete Pilot Program (P.L. 117-328 Division N)</t>
  </si>
  <si>
    <t>Regtional Technology and Innovation Hub Program (P.L. 117-328 Division N)</t>
  </si>
  <si>
    <t>Total budgetary resources available</t>
  </si>
  <si>
    <t>A2</t>
  </si>
  <si>
    <t>OMB Footnotes</t>
  </si>
  <si>
    <t>Footnotes for Apportioned Amounts</t>
  </si>
  <si>
    <t xml:space="preserve">A2 </t>
  </si>
  <si>
    <t>Of the amounts apportioned, funds appropriated for the Recompete Pilot Program and Regional Technology and Innovation Hub Program are available for obligation 5 business days after EDA has submitted a spend plan for OMB review.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</si>
  <si>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</si>
  <si>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</si>
  <si>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</si>
  <si>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</si>
  <si>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</si>
  <si>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</si>
  <si>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</si>
  <si>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2023-02-24 02:49 PM</t>
  </si>
  <si>
    <t xml:space="preserve">TAF(s) Included: </t>
  </si>
  <si>
    <t xml:space="preserve">13-2050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</si>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</sst>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13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2</v>
      </c>
      <c r="I13" s="5" t="s">
        <v>20</v>
      </c>
      <c r="J13" s="8"/>
      <c r="K13" s="6" t="s">
        <v>61</v>
      </c>
    </row>
    <row r="14" spans="1:11" x14ac:dyDescent="0.2">
      <c r="A14" s="1">
        <v>13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13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13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61</v>
      </c>
      <c r="I16" s="5" t="s">
        <v>26</v>
      </c>
      <c r="J16" s="8">
        <v>75757215</v>
      </c>
      <c r="K16" s="6" t="s">
        <v>61</v>
      </c>
    </row>
    <row r="17" spans="1:11" x14ac:dyDescent="0.2">
      <c r="A17" s="1">
        <v>13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1010</v>
      </c>
      <c r="H17" s="5" t="s">
        <v>61</v>
      </c>
      <c r="I17" s="5" t="s">
        <v>27</v>
      </c>
      <c r="J17" s="8">
        <v>-5660286</v>
      </c>
      <c r="K17" s="6" t="s">
        <v>61</v>
      </c>
    </row>
    <row r="18" spans="1:11" x14ac:dyDescent="0.2">
      <c r="A18" s="1">
        <v>13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1021</v>
      </c>
      <c r="H18" s="5" t="s">
        <v>61</v>
      </c>
      <c r="I18" s="5" t="s">
        <v>28</v>
      </c>
      <c r="J18" s="8">
        <v>6100566</v>
      </c>
      <c r="K18" s="6" t="s">
        <v>61</v>
      </c>
    </row>
    <row r="19" spans="1:11" x14ac:dyDescent="0.2">
      <c r="A19" s="1">
        <v>13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1033</v>
      </c>
      <c r="H19" s="5" t="s">
        <v>61</v>
      </c>
      <c r="I19" s="5" t="s">
        <v>29</v>
      </c>
      <c r="J19" s="8">
        <v>1248938</v>
      </c>
      <c r="K19" s="6" t="s">
        <v>61</v>
      </c>
    </row>
    <row r="20" spans="1:11" x14ac:dyDescent="0.2">
      <c r="A20" s="1">
        <v>13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1061</v>
      </c>
      <c r="H20" s="5" t="s">
        <v>61</v>
      </c>
      <c r="I20" s="5" t="s">
        <v>30</v>
      </c>
      <c r="J20" s="8">
        <v>22650496</v>
      </c>
      <c r="K20" s="6" t="s">
        <v>61</v>
      </c>
    </row>
    <row r="21" spans="1:11" x14ac:dyDescent="0.2">
      <c r="A21" s="1">
        <v>13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1100</v>
      </c>
      <c r="H21" s="5">
        <v>1</v>
      </c>
      <c r="I21" s="5" t="s">
        <v>31</v>
      </c>
      <c r="J21" s="8">
        <v>430000000</v>
      </c>
      <c r="K21" s="6" t="s">
        <v>61</v>
      </c>
    </row>
    <row r="22" spans="1:11" x14ac:dyDescent="0.2">
      <c r="A22" s="1">
        <v>13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1100</v>
      </c>
      <c r="H22" s="5">
        <v>2</v>
      </c>
      <c r="I22" s="5" t="s">
        <v>32</v>
      </c>
      <c r="J22" s="8">
        <v>1118000000</v>
      </c>
      <c r="K22" s="6" t="s">
        <v>61</v>
      </c>
    </row>
    <row r="23" spans="1:11" x14ac:dyDescent="0.2">
      <c r="A23" s="1">
        <v>13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1120</v>
      </c>
      <c r="H23" s="5">
        <v>1</v>
      </c>
      <c r="I23" s="5" t="s">
        <v>33</v>
      </c>
      <c r="J23" s="8">
        <v>-33540000</v>
      </c>
      <c r="K23" s="6" t="s">
        <v>61</v>
      </c>
    </row>
    <row r="24" spans="1:11" x14ac:dyDescent="0.2">
      <c r="A24" s="1">
        <v>13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1120</v>
      </c>
      <c r="H24" s="5">
        <v>2</v>
      </c>
      <c r="I24" s="5" t="s">
        <v>33</v>
      </c>
      <c r="J24" s="8">
        <v>-2000000</v>
      </c>
      <c r="K24" s="6" t="s">
        <v>61</v>
      </c>
    </row>
    <row r="25" spans="1:11" x14ac:dyDescent="0.2">
      <c r="A25" s="1">
        <v>13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1131</v>
      </c>
      <c r="H25" s="5" t="s">
        <v>61</v>
      </c>
      <c r="I25" s="5" t="s">
        <v>34</v>
      </c>
      <c r="J25" s="8">
        <v>-10000000</v>
      </c>
      <c r="K25" s="6" t="s">
        <v>61</v>
      </c>
    </row>
    <row r="26" spans="1:11" x14ac:dyDescent="0.2">
      <c r="A26" s="1">
        <v>13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1740</v>
      </c>
      <c r="H26" s="5" t="s">
        <v>61</v>
      </c>
      <c r="I26" s="5" t="s">
        <v>35</v>
      </c>
      <c r="J26" s="8">
        <v>1000000</v>
      </c>
      <c r="K26" s="6" t="s">
        <v>61</v>
      </c>
    </row>
    <row r="27" spans="1:11" x14ac:dyDescent="0.2">
      <c r="A27" s="10">
        <v>13</v>
      </c>
      <c r="B27" s="10" t="s">
        <v>61</v>
      </c>
      <c r="C27" s="10" t="s">
        <v>17</v>
      </c>
      <c r="D27" s="10" t="s">
        <v>18</v>
      </c>
      <c r="E27" s="10" t="s">
        <v>61</v>
      </c>
      <c r="F27" s="10" t="s">
        <v>61</v>
      </c>
      <c r="G27" s="11">
        <v>1920</v>
      </c>
      <c r="H27" s="11" t="s">
        <v>61</v>
      </c>
      <c r="I27" s="11" t="s">
        <v>36</v>
      </c>
      <c r="J27" s="12">
        <f>SUM(J16:J26)</f>
        <v>1603556929</v>
      </c>
      <c r="K27" s="13" t="s">
        <v>61</v>
      </c>
    </row>
    <row r="28" spans="1:11" x14ac:dyDescent="0.2">
      <c r="A28" s="1">
        <v>13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6020</v>
      </c>
      <c r="H28" s="5" t="s">
        <v>61</v>
      </c>
      <c r="I28" s="5" t="s">
        <v>37</v>
      </c>
      <c r="J28" s="8">
        <v>618059</v>
      </c>
      <c r="K28" s="6" t="s">
        <v>61</v>
      </c>
    </row>
    <row r="29" spans="1:11" x14ac:dyDescent="0.2">
      <c r="A29" s="1">
        <v>13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6022</v>
      </c>
      <c r="H29" s="5" t="s">
        <v>61</v>
      </c>
      <c r="I29" s="5" t="s">
        <v>38</v>
      </c>
      <c r="J29" s="8">
        <v>373269</v>
      </c>
      <c r="K29" s="6" t="s">
        <v>61</v>
      </c>
    </row>
    <row r="30" spans="1:11" x14ac:dyDescent="0.2">
      <c r="A30" s="1">
        <v>13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6026</v>
      </c>
      <c r="H30" s="5" t="s">
        <v>61</v>
      </c>
      <c r="I30" s="5" t="s">
        <v>39</v>
      </c>
      <c r="J30" s="8">
        <v>4570467</v>
      </c>
      <c r="K30" s="6" t="s">
        <v>61</v>
      </c>
    </row>
    <row r="31" spans="1:11" x14ac:dyDescent="0.2">
      <c r="A31" s="1">
        <v>13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6027</v>
      </c>
      <c r="H31" s="5" t="s">
        <v>61</v>
      </c>
      <c r="I31" s="5" t="s">
        <v>40</v>
      </c>
      <c r="J31" s="8">
        <v>486605581</v>
      </c>
      <c r="K31" s="6" t="s">
        <v>61</v>
      </c>
    </row>
    <row r="32" spans="1:11" x14ac:dyDescent="0.2">
      <c r="A32" s="1">
        <v>13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6028</v>
      </c>
      <c r="H32" s="5" t="s">
        <v>61</v>
      </c>
      <c r="I32" s="5" t="s">
        <v>41</v>
      </c>
      <c r="J32" s="8">
        <v>28929553</v>
      </c>
      <c r="K32" s="6" t="s">
        <v>61</v>
      </c>
    </row>
    <row r="33" spans="1:11" x14ac:dyDescent="0.2">
      <c r="A33" s="1">
        <v>13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6029</v>
      </c>
      <c r="H33" s="5" t="s">
        <v>61</v>
      </c>
      <c r="I33" s="5" t="s">
        <v>42</v>
      </c>
      <c r="J33" s="8">
        <v>483000000</v>
      </c>
      <c r="K33" s="6" t="s">
        <v>61</v>
      </c>
    </row>
    <row r="34" spans="1:11" x14ac:dyDescent="0.2">
      <c r="A34" s="1">
        <v>13</v>
      </c>
      <c r="B34" s="1" t="s">
        <v>61</v>
      </c>
      <c r="C34" s="1" t="s">
        <v>17</v>
      </c>
      <c r="D34" s="1" t="s">
        <v>18</v>
      </c>
      <c r="E34" s="1" t="s">
        <v>61</v>
      </c>
      <c r="F34" s="1" t="s">
        <v>61</v>
      </c>
      <c r="G34" s="4">
        <v>6030</v>
      </c>
      <c r="H34" s="5" t="s">
        <v>61</v>
      </c>
      <c r="I34" s="5" t="s">
        <v>43</v>
      </c>
      <c r="J34" s="8">
        <v>154230000</v>
      </c>
      <c r="K34" s="6" t="s">
        <v>61</v>
      </c>
    </row>
    <row r="35" spans="1:11" x14ac:dyDescent="0.2">
      <c r="A35" s="1">
        <v>13</v>
      </c>
      <c r="B35" s="1" t="s">
        <v>61</v>
      </c>
      <c r="C35" s="1" t="s">
        <v>17</v>
      </c>
      <c r="D35" s="1" t="s">
        <v>18</v>
      </c>
      <c r="E35" s="1" t="s">
        <v>61</v>
      </c>
      <c r="F35" s="1" t="s">
        <v>61</v>
      </c>
      <c r="G35" s="4">
        <v>6031</v>
      </c>
      <c r="H35" s="5" t="s">
        <v>61</v>
      </c>
      <c r="I35" s="5" t="s">
        <v>44</v>
      </c>
      <c r="J35" s="8">
        <v>445230000</v>
      </c>
      <c r="K35" s="6" t="s">
        <v>61</v>
      </c>
    </row>
    <row r="36" spans="1:11" x14ac:dyDescent="0.2">
      <c r="A36" s="10">
        <v>13</v>
      </c>
      <c r="B36" s="10" t="s">
        <v>61</v>
      </c>
      <c r="C36" s="10" t="s">
        <v>17</v>
      </c>
      <c r="D36" s="10" t="s">
        <v>18</v>
      </c>
      <c r="E36" s="10" t="s">
        <v>61</v>
      </c>
      <c r="F36" s="10" t="s">
        <v>61</v>
      </c>
      <c r="G36" s="11">
        <v>6190</v>
      </c>
      <c r="H36" s="11" t="s">
        <v>61</v>
      </c>
      <c r="I36" s="11" t="s">
        <v>45</v>
      </c>
      <c r="J36" s="12">
        <f>IF(SUM(J16:J26)=SUM(J28:J35),SUM(J28:J35), "ERROR: Line 1920 &lt;&gt; Line 6190")</f>
        <v>1603556929</v>
      </c>
      <c r="K36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47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48</v>
      </c>
    </row>
    <row r="7" spans="1:2" x14ac:dyDescent="0.2">
      <c r="A7" s="1" t="s">
        <v>61</v>
      </c>
      <c r="B7" s="9" t="s">
        <v>61</v>
      </c>
    </row>
    <row r="8" spans="1:2" ht="51" x14ac:dyDescent="0.2">
      <c r="A8" s="14" t="s">
        <v>49</v>
      </c>
      <c r="B8" s="15" t="s">
        <v>50</v>
      </c>
    </row>
    <row r="9" spans="1:2" x14ac:dyDescent="0.2">
      <c r="A9" s="1" t="s">
        <v>61</v>
      </c>
      <c r="B9" s="9" t="s">
        <v>61</v>
      </c>
    </row>
    <row r="10" spans="1:2" x14ac:dyDescent="0.2">
      <c r="A10" s="1" t="s">
        <v>61</v>
      </c>
      <c r="B10" s="16" t="s">
        <v>51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" t="s">
        <v>61</v>
      </c>
      <c r="B12" s="9" t="s">
        <v>61</v>
      </c>
    </row>
    <row r="13" spans="1:2" x14ac:dyDescent="0.2">
      <c r="A13" s="20" t="s">
        <v>52</v>
      </c>
      <c r="B13" s="19" t="s">
        <v>61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2023-02-24T14:49:35Z</dcterms:created>
  <dcterms:modified xsi:type="dcterms:W3CDTF">2023-02-24T19:49:35Z</dcterms:modified>
</cp:coreProperties>
</file>