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<sst xmlns="http://schemas.openxmlformats.org/spreadsheetml/2006/main" count="240" uniqueCount="52">
  <si>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</si>
  <si>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</si>
  <si>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</si>
  <si>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</si>
  <si>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</si>
  <si>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</si>
  <si>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</si>
  <si>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</si>
  <si>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</si>
  <si>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</si>
  <si>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</si>
  <si>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</si>
  <si>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</si>
  <si>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</si>
  <si>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Departmental Management</t>
  </si>
  <si>
    <t>Account: Working Capital Fund (006-05-4511)</t>
  </si>
  <si>
    <t>TAFS: 13-4511 /X</t>
  </si>
  <si>
    <t>X</t>
  </si>
  <si>
    <t>4511</t>
  </si>
  <si>
    <t>IterNo</t>
  </si>
  <si>
    <t>Last Approved Apportionment: N\A, First Request of Year</t>
  </si>
  <si>
    <t>RptCat</t>
  </si>
  <si>
    <t>NO</t>
  </si>
  <si>
    <t>Reporting Categories</t>
  </si>
  <si>
    <t>AdjAut</t>
  </si>
  <si>
    <t>Adjustment Authority provided</t>
  </si>
  <si>
    <t>DE</t>
  </si>
  <si>
    <t>Discretionary Estimated - Unob Bal: Brought forward, Oct 1</t>
  </si>
  <si>
    <t>B1</t>
  </si>
  <si>
    <t>Discretionary Estimated - Unob Bal: Antic recov of prior year unpd/pd obl</t>
  </si>
  <si>
    <t>BA: Disc: Spending auth:Antic colls, reimbs, other</t>
  </si>
  <si>
    <t>B2</t>
  </si>
  <si>
    <t>Total budgetary resources avail (disc. and mand.)</t>
  </si>
  <si>
    <t>Reimbursable</t>
  </si>
  <si>
    <t>Total budgetary resources available</t>
  </si>
  <si>
    <t>OMB Footnotes</t>
  </si>
  <si>
    <t>Footnotes for Apportioned Amounts</t>
  </si>
  <si>
    <t>Footnotes for Budgetary Resources</t>
  </si>
  <si>
    <t xml:space="preserve">B1 </t>
  </si>
  <si>
    <t>The Working Capital Fund was established pursuant to 5 USC 607 (15 USC 1521) to provide centralized services to the 
Department's bureaus and to agencies outside the Department in the most efficient and economical manner.  It was established without fiscal year limitation and operates as a revolving fund and does not receive an appropriation.</t>
  </si>
  <si>
    <t xml:space="preserve">B2 </t>
  </si>
  <si>
    <t>Represents an estimate of new reimbursable agreements and administrative billings for fiscal year 2023.</t>
  </si>
  <si>
    <t>End of File</t>
  </si>
  <si>
    <t>OMB Approved this apportionment request using
the web-based apportionment system</t>
  </si>
  <si>
    <t>Mark Affixed By:</t>
  </si>
  <si>
    <t>/s/ signature</t>
  </si>
  <si>
    <t xml:space="preserve">Deputy Associate Director for Housing, Treasury and Commerce                                                                                                                                            </t>
  </si>
  <si>
    <t>Signed On:</t>
  </si>
  <si>
    <t>2022-09-18 08:12 PM</t>
  </si>
  <si>
    <t xml:space="preserve">TAF(s) Included: </t>
  </si>
  <si>
    <t>13-4511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</si>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</sst>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13</v>
      </c>
      <c r="B13" s="1" t="s">
        <v>51</v>
      </c>
      <c r="C13" s="1" t="s">
        <v>17</v>
      </c>
      <c r="D13" s="1" t="s">
        <v>18</v>
      </c>
      <c r="E13" s="1" t="s">
        <v>51</v>
      </c>
      <c r="F13" s="1" t="s">
        <v>51</v>
      </c>
      <c r="G13" s="4" t="s">
        <v>19</v>
      </c>
      <c r="H13" s="5">
        <v>1</v>
      </c>
      <c r="I13" s="5" t="s">
        <v>20</v>
      </c>
      <c r="J13" s="8"/>
      <c r="K13" s="6" t="s">
        <v>51</v>
      </c>
    </row>
    <row r="14" spans="1:11" x14ac:dyDescent="0.2">
      <c r="A14" s="1">
        <v>13</v>
      </c>
      <c r="B14" s="1" t="s">
        <v>51</v>
      </c>
      <c r="C14" s="1" t="s">
        <v>17</v>
      </c>
      <c r="D14" s="1" t="s">
        <v>18</v>
      </c>
      <c r="E14" s="1" t="s">
        <v>51</v>
      </c>
      <c r="F14" s="1" t="s">
        <v>51</v>
      </c>
      <c r="G14" s="4" t="s">
        <v>21</v>
      </c>
      <c r="H14" s="5" t="s">
        <v>22</v>
      </c>
      <c r="I14" s="5" t="s">
        <v>23</v>
      </c>
      <c r="J14" s="8"/>
      <c r="K14" s="6" t="s">
        <v>51</v>
      </c>
    </row>
    <row r="15" spans="1:11" x14ac:dyDescent="0.2">
      <c r="A15" s="1">
        <v>13</v>
      </c>
      <c r="B15" s="1" t="s">
        <v>51</v>
      </c>
      <c r="C15" s="1" t="s">
        <v>17</v>
      </c>
      <c r="D15" s="1" t="s">
        <v>18</v>
      </c>
      <c r="E15" s="1" t="s">
        <v>51</v>
      </c>
      <c r="F15" s="1" t="s">
        <v>51</v>
      </c>
      <c r="G15" s="4" t="s">
        <v>24</v>
      </c>
      <c r="H15" s="5" t="s">
        <v>22</v>
      </c>
      <c r="I15" s="5" t="s">
        <v>25</v>
      </c>
      <c r="J15" s="8"/>
      <c r="K15" s="6" t="s">
        <v>51</v>
      </c>
    </row>
    <row r="16" spans="1:11" x14ac:dyDescent="0.2">
      <c r="A16" s="1">
        <v>13</v>
      </c>
      <c r="B16" s="1" t="s">
        <v>51</v>
      </c>
      <c r="C16" s="1" t="s">
        <v>17</v>
      </c>
      <c r="D16" s="1" t="s">
        <v>18</v>
      </c>
      <c r="E16" s="1" t="s">
        <v>51</v>
      </c>
      <c r="F16" s="1" t="s">
        <v>51</v>
      </c>
      <c r="G16" s="4">
        <v>1000</v>
      </c>
      <c r="H16" s="5" t="s">
        <v>26</v>
      </c>
      <c r="I16" s="5" t="s">
        <v>27</v>
      </c>
      <c r="J16" s="8">
        <v>12000000</v>
      </c>
      <c r="K16" s="6" t="s">
        <v>28</v>
      </c>
    </row>
    <row r="17" spans="1:11" x14ac:dyDescent="0.2">
      <c r="A17" s="1">
        <v>13</v>
      </c>
      <c r="B17" s="1" t="s">
        <v>51</v>
      </c>
      <c r="C17" s="1" t="s">
        <v>17</v>
      </c>
      <c r="D17" s="1" t="s">
        <v>18</v>
      </c>
      <c r="E17" s="1" t="s">
        <v>51</v>
      </c>
      <c r="F17" s="1" t="s">
        <v>51</v>
      </c>
      <c r="G17" s="4">
        <v>1061</v>
      </c>
      <c r="H17" s="5" t="s">
        <v>26</v>
      </c>
      <c r="I17" s="5" t="s">
        <v>29</v>
      </c>
      <c r="J17" s="8">
        <v>12000000</v>
      </c>
      <c r="K17" s="6" t="s">
        <v>51</v>
      </c>
    </row>
    <row r="18" spans="1:11" x14ac:dyDescent="0.2">
      <c r="A18" s="1">
        <v>13</v>
      </c>
      <c r="B18" s="1" t="s">
        <v>51</v>
      </c>
      <c r="C18" s="1" t="s">
        <v>17</v>
      </c>
      <c r="D18" s="1" t="s">
        <v>18</v>
      </c>
      <c r="E18" s="1" t="s">
        <v>51</v>
      </c>
      <c r="F18" s="1" t="s">
        <v>51</v>
      </c>
      <c r="G18" s="4">
        <v>1740</v>
      </c>
      <c r="H18" s="5" t="s">
        <v>51</v>
      </c>
      <c r="I18" s="5" t="s">
        <v>30</v>
      </c>
      <c r="J18" s="8">
        <v>313383000</v>
      </c>
      <c r="K18" s="6" t="s">
        <v>31</v>
      </c>
    </row>
    <row r="19" spans="1:11" x14ac:dyDescent="0.2">
      <c r="A19" s="10">
        <v>13</v>
      </c>
      <c r="B19" s="10" t="s">
        <v>51</v>
      </c>
      <c r="C19" s="10" t="s">
        <v>17</v>
      </c>
      <c r="D19" s="10" t="s">
        <v>18</v>
      </c>
      <c r="E19" s="10" t="s">
        <v>51</v>
      </c>
      <c r="F19" s="10" t="s">
        <v>51</v>
      </c>
      <c r="G19" s="11">
        <v>1920</v>
      </c>
      <c r="H19" s="11" t="s">
        <v>51</v>
      </c>
      <c r="I19" s="11" t="s">
        <v>32</v>
      </c>
      <c r="J19" s="12">
        <f>SUM(J16:J18)</f>
        <v>337383000</v>
      </c>
      <c r="K19" s="13" t="s">
        <v>51</v>
      </c>
    </row>
    <row r="20" spans="1:11" x14ac:dyDescent="0.2">
      <c r="A20" s="1">
        <v>13</v>
      </c>
      <c r="B20" s="1" t="s">
        <v>51</v>
      </c>
      <c r="C20" s="1" t="s">
        <v>17</v>
      </c>
      <c r="D20" s="1" t="s">
        <v>18</v>
      </c>
      <c r="E20" s="1" t="s">
        <v>51</v>
      </c>
      <c r="F20" s="1" t="s">
        <v>51</v>
      </c>
      <c r="G20" s="4">
        <v>6011</v>
      </c>
      <c r="H20" s="5" t="s">
        <v>51</v>
      </c>
      <c r="I20" s="5" t="s">
        <v>33</v>
      </c>
      <c r="J20" s="8">
        <v>337383000</v>
      </c>
      <c r="K20" s="6" t="s">
        <v>51</v>
      </c>
    </row>
    <row r="21" spans="1:11" x14ac:dyDescent="0.2">
      <c r="A21" s="10">
        <v>13</v>
      </c>
      <c r="B21" s="10" t="s">
        <v>51</v>
      </c>
      <c r="C21" s="10" t="s">
        <v>17</v>
      </c>
      <c r="D21" s="10" t="s">
        <v>18</v>
      </c>
      <c r="E21" s="10" t="s">
        <v>51</v>
      </c>
      <c r="F21" s="10" t="s">
        <v>51</v>
      </c>
      <c r="G21" s="11">
        <v>6190</v>
      </c>
      <c r="H21" s="11" t="s">
        <v>51</v>
      </c>
      <c r="I21" s="11" t="s">
        <v>34</v>
      </c>
      <c r="J21" s="12">
        <f>IF(SUM(J16:J18)=SUM(J20:J20),SUM(J20:J20), "ERROR: Line 1920 &lt;&gt; Line 6190")</f>
        <v>337383000</v>
      </c>
      <c r="K2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38.25" x14ac:dyDescent="0.2">
      <c r="A11" s="14" t="s">
        <v>38</v>
      </c>
      <c r="B11" s="15" t="s">
        <v>39</v>
      </c>
    </row>
    <row r="12" spans="1:2"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2022-09-19T11:10:07Z</dcterms:created>
  <dcterms:modified xsi:type="dcterms:W3CDTF">2022-09-19T15:10:07Z</dcterms:modified>
</cp:coreProperties>
</file>