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<sst xmlns="http://schemas.openxmlformats.org/spreadsheetml/2006/main" count="255" uniqueCount="54">
  <si>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</si>
  <si>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</si>
  <si>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</si>
  <si>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</si>
  <si>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</si>
  <si>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</si>
  <si>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</si>
  <si>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</si>
  <si>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</si>
  <si>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</si>
  <si>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</si>
  <si>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</si>
  <si>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</si>
  <si>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</si>
  <si>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Risk Management Agency</t>
  </si>
  <si>
    <t>Account: RMA Salaries and Expenses (005-47-2707)</t>
  </si>
  <si>
    <t>Treas Account: Administrative and Operating Expenses</t>
  </si>
  <si>
    <t>TAFS: 12-2707 /2023</t>
  </si>
  <si>
    <t>2707</t>
  </si>
  <si>
    <t>IterNo</t>
  </si>
  <si>
    <t>Last Approved Apportionment: 2023-02-06</t>
  </si>
  <si>
    <t>RptCat</t>
  </si>
  <si>
    <t>NO</t>
  </si>
  <si>
    <t>Reporting Categories</t>
  </si>
  <si>
    <t>AdjAut</t>
  </si>
  <si>
    <t>YES</t>
  </si>
  <si>
    <t>Adjustment Authority provided</t>
  </si>
  <si>
    <t>BA: Disc: Appropriation</t>
  </si>
  <si>
    <t>BA: Mand: Approps transferred from other accounts</t>
  </si>
  <si>
    <t>BA: Disc: Spending auth:Antic colls, reimbs, other</t>
  </si>
  <si>
    <t>Total budgetary resources avail (disc. and mand.)</t>
  </si>
  <si>
    <t>B1</t>
  </si>
  <si>
    <t>Category A -- 1st quarter</t>
  </si>
  <si>
    <t>Category A -- 2nd quarter</t>
  </si>
  <si>
    <t>Category A -- 4th quarter</t>
  </si>
  <si>
    <t>Total budgetary resources available</t>
  </si>
  <si>
    <t>A1</t>
  </si>
  <si>
    <t>OMB Footnotes</t>
  </si>
  <si>
    <t>Footnotes for Apportioned Amounts</t>
  </si>
  <si>
    <t xml:space="preserve">A1 </t>
  </si>
  <si>
    <t>To the extent authorized by law, these amounts may be increased or decreased for actual unobligated balances, actual recoveries of prior year obligations, actual reimbursements earned, including reimbursements and offsetting collections from non-Federal/Federal sources, and contributions from non-Federal/Federal sources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</si>
  <si>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</si>
  <si>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</si>
  <si>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Reflects the estimated reimbursement of two agreements. First agreement is a detail of one FTE over 9.7 pay periods to the Farm Production and Conservation (FPAC) Business Center Agency.  Risk Management Agency staff will be carrying out project manager duties and working with the team to implement Section 22007 of the Inflation Reduction Act (IRA). Per the second agreement, FPAC Business Center will reimburse RMA for four employees' salaries and benefits for five pay periods for reviewing the fertilizer "grant" program.</t>
  </si>
  <si>
    <t>End of File</t>
  </si>
  <si>
    <t>OMB Approved this apportionment request using
the web-based apportionment system</t>
  </si>
  <si>
    <t>Mark Affixed By:</t>
  </si>
  <si>
    <t>/s/ signature</t>
  </si>
  <si>
    <t xml:space="preserve">Deputy Associate Director for Natural Resources                                                                                                                                                         </t>
  </si>
  <si>
    <t>Signed On:</t>
  </si>
  <si>
    <t>2023-07-19 03:16 PM</t>
  </si>
  <si>
    <t xml:space="preserve">TAF(s) Included: </t>
  </si>
  <si>
    <t xml:space="preserve">12-2707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</si>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</sst>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12</v>
      </c>
      <c r="B14" s="1" t="s">
        <v>53</v>
      </c>
      <c r="C14" s="1">
        <v>2023</v>
      </c>
      <c r="D14" s="1" t="s">
        <v>18</v>
      </c>
      <c r="E14" s="1" t="s">
        <v>53</v>
      </c>
      <c r="F14" s="1" t="s">
        <v>53</v>
      </c>
      <c r="G14" s="4" t="s">
        <v>19</v>
      </c>
      <c r="H14" s="5">
        <v>3</v>
      </c>
      <c r="I14" s="5" t="s">
        <v>20</v>
      </c>
      <c r="J14" s="8"/>
      <c r="K14" s="6" t="s">
        <v>53</v>
      </c>
    </row>
    <row r="15" spans="1:11" x14ac:dyDescent="0.2">
      <c r="A15" s="1">
        <v>12</v>
      </c>
      <c r="B15" s="1" t="s">
        <v>53</v>
      </c>
      <c r="C15" s="1">
        <v>2023</v>
      </c>
      <c r="D15" s="1" t="s">
        <v>18</v>
      </c>
      <c r="E15" s="1" t="s">
        <v>53</v>
      </c>
      <c r="F15" s="1" t="s">
        <v>53</v>
      </c>
      <c r="G15" s="4" t="s">
        <v>21</v>
      </c>
      <c r="H15" s="5" t="s">
        <v>22</v>
      </c>
      <c r="I15" s="5" t="s">
        <v>23</v>
      </c>
      <c r="J15" s="8"/>
      <c r="K15" s="6" t="s">
        <v>53</v>
      </c>
    </row>
    <row r="16" spans="1:11" x14ac:dyDescent="0.2">
      <c r="A16" s="1">
        <v>12</v>
      </c>
      <c r="B16" s="1" t="s">
        <v>53</v>
      </c>
      <c r="C16" s="1">
        <v>2023</v>
      </c>
      <c r="D16" s="1" t="s">
        <v>18</v>
      </c>
      <c r="E16" s="1" t="s">
        <v>53</v>
      </c>
      <c r="F16" s="1" t="s">
        <v>53</v>
      </c>
      <c r="G16" s="4" t="s">
        <v>24</v>
      </c>
      <c r="H16" s="5" t="s">
        <v>25</v>
      </c>
      <c r="I16" s="5" t="s">
        <v>26</v>
      </c>
      <c r="J16" s="8"/>
      <c r="K16" s="6" t="s">
        <v>53</v>
      </c>
    </row>
    <row r="17" spans="1:11" x14ac:dyDescent="0.2">
      <c r="A17" s="1">
        <v>12</v>
      </c>
      <c r="B17" s="1" t="s">
        <v>53</v>
      </c>
      <c r="C17" s="1">
        <v>2023</v>
      </c>
      <c r="D17" s="1" t="s">
        <v>18</v>
      </c>
      <c r="E17" s="1" t="s">
        <v>53</v>
      </c>
      <c r="F17" s="1" t="s">
        <v>53</v>
      </c>
      <c r="G17" s="4">
        <v>1100</v>
      </c>
      <c r="H17" s="5" t="s">
        <v>53</v>
      </c>
      <c r="I17" s="5" t="s">
        <v>27</v>
      </c>
      <c r="J17" s="8">
        <v>66870000</v>
      </c>
      <c r="K17" s="6" t="s">
        <v>53</v>
      </c>
    </row>
    <row r="18" spans="1:11" x14ac:dyDescent="0.2">
      <c r="A18" s="1">
        <v>12</v>
      </c>
      <c r="B18" s="1" t="s">
        <v>53</v>
      </c>
      <c r="C18" s="1">
        <v>2023</v>
      </c>
      <c r="D18" s="1" t="s">
        <v>18</v>
      </c>
      <c r="E18" s="1" t="s">
        <v>53</v>
      </c>
      <c r="F18" s="1" t="s">
        <v>53</v>
      </c>
      <c r="G18" s="4">
        <v>1221</v>
      </c>
      <c r="H18" s="5" t="s">
        <v>53</v>
      </c>
      <c r="I18" s="5" t="s">
        <v>28</v>
      </c>
      <c r="J18" s="8">
        <v>7000000</v>
      </c>
      <c r="K18" s="6" t="s">
        <v>53</v>
      </c>
    </row>
    <row r="19" spans="1:11" x14ac:dyDescent="0.2">
      <c r="A19" s="1">
        <v>12</v>
      </c>
      <c r="B19" s="1" t="s">
        <v>53</v>
      </c>
      <c r="C19" s="1">
        <v>2023</v>
      </c>
      <c r="D19" s="1" t="s">
        <v>18</v>
      </c>
      <c r="E19" s="1" t="s">
        <v>53</v>
      </c>
      <c r="F19" s="1" t="s">
        <v>53</v>
      </c>
      <c r="G19" s="4">
        <v>1740</v>
      </c>
      <c r="H19" s="5" t="s">
        <v>53</v>
      </c>
      <c r="I19" s="5" t="s">
        <v>29</v>
      </c>
      <c r="J19" s="8">
        <v>87000</v>
      </c>
      <c r="K19" s="6" t="s">
        <v>53</v>
      </c>
    </row>
    <row r="20" spans="1:11" x14ac:dyDescent="0.2">
      <c r="A20" s="10">
        <v>12</v>
      </c>
      <c r="B20" s="10" t="s">
        <v>53</v>
      </c>
      <c r="C20" s="10">
        <v>2023</v>
      </c>
      <c r="D20" s="10" t="s">
        <v>18</v>
      </c>
      <c r="E20" s="10" t="s">
        <v>53</v>
      </c>
      <c r="F20" s="10" t="s">
        <v>53</v>
      </c>
      <c r="G20" s="11">
        <v>1920</v>
      </c>
      <c r="H20" s="11" t="s">
        <v>53</v>
      </c>
      <c r="I20" s="11" t="s">
        <v>30</v>
      </c>
      <c r="J20" s="12">
        <f>SUM(J17:J19)</f>
        <v>73957000</v>
      </c>
      <c r="K20" s="13" t="s">
        <v>31</v>
      </c>
    </row>
    <row r="21" spans="1:11" x14ac:dyDescent="0.2">
      <c r="A21" s="1">
        <v>12</v>
      </c>
      <c r="B21" s="1" t="s">
        <v>53</v>
      </c>
      <c r="C21" s="1">
        <v>2023</v>
      </c>
      <c r="D21" s="1" t="s">
        <v>18</v>
      </c>
      <c r="E21" s="1" t="s">
        <v>53</v>
      </c>
      <c r="F21" s="1" t="s">
        <v>53</v>
      </c>
      <c r="G21" s="4">
        <v>6001</v>
      </c>
      <c r="H21" s="5" t="s">
        <v>53</v>
      </c>
      <c r="I21" s="5" t="s">
        <v>32</v>
      </c>
      <c r="J21" s="8">
        <v>7000000</v>
      </c>
      <c r="K21" s="6" t="s">
        <v>53</v>
      </c>
    </row>
    <row r="22" spans="1:11" x14ac:dyDescent="0.2">
      <c r="A22" s="1">
        <v>12</v>
      </c>
      <c r="B22" s="1" t="s">
        <v>53</v>
      </c>
      <c r="C22" s="1">
        <v>2023</v>
      </c>
      <c r="D22" s="1" t="s">
        <v>18</v>
      </c>
      <c r="E22" s="1" t="s">
        <v>53</v>
      </c>
      <c r="F22" s="1" t="s">
        <v>53</v>
      </c>
      <c r="G22" s="4">
        <v>6002</v>
      </c>
      <c r="H22" s="5" t="s">
        <v>53</v>
      </c>
      <c r="I22" s="5" t="s">
        <v>33</v>
      </c>
      <c r="J22" s="8">
        <v>66870000</v>
      </c>
      <c r="K22" s="6" t="s">
        <v>53</v>
      </c>
    </row>
    <row r="23" spans="1:11" x14ac:dyDescent="0.2">
      <c r="A23" s="1">
        <v>12</v>
      </c>
      <c r="B23" s="1" t="s">
        <v>53</v>
      </c>
      <c r="C23" s="1">
        <v>2023</v>
      </c>
      <c r="D23" s="1" t="s">
        <v>18</v>
      </c>
      <c r="E23" s="1" t="s">
        <v>53</v>
      </c>
      <c r="F23" s="1" t="s">
        <v>53</v>
      </c>
      <c r="G23" s="4">
        <v>6004</v>
      </c>
      <c r="H23" s="5" t="s">
        <v>53</v>
      </c>
      <c r="I23" s="5" t="s">
        <v>34</v>
      </c>
      <c r="J23" s="8">
        <v>87000</v>
      </c>
      <c r="K23" s="6" t="s">
        <v>53</v>
      </c>
    </row>
    <row r="24" spans="1:11" x14ac:dyDescent="0.2">
      <c r="A24" s="10">
        <v>12</v>
      </c>
      <c r="B24" s="10" t="s">
        <v>53</v>
      </c>
      <c r="C24" s="10">
        <v>2023</v>
      </c>
      <c r="D24" s="10" t="s">
        <v>18</v>
      </c>
      <c r="E24" s="10" t="s">
        <v>53</v>
      </c>
      <c r="F24" s="10" t="s">
        <v>53</v>
      </c>
      <c r="G24" s="11">
        <v>6190</v>
      </c>
      <c r="H24" s="11" t="s">
        <v>53</v>
      </c>
      <c r="I24" s="11" t="s">
        <v>35</v>
      </c>
      <c r="J24" s="12">
        <f>IF(SUM(J17:J19)=SUM(J21:J23),SUM(J21:J23), "ERROR: Line 1920 &lt;&gt; Line 6190")</f>
        <v>73957000</v>
      </c>
      <c r="K24"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63.75"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63.7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2023-07-19T15:16:54Z</dcterms:created>
  <dcterms:modified xsi:type="dcterms:W3CDTF">2023-07-19T19:16:54Z</dcterms:modified>
</cp:coreProperties>
</file>