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1" i="1"/>
  <c r="J39" i="1"/>
  <c r="J24" i="1"/>
</calcChain>
</file>

<file path=xl/sharedStrings.xml><?xml version="1.0" encoding="utf-8"?>
<sst xmlns="http://schemas.openxmlformats.org/spreadsheetml/2006/main" count="552" uniqueCount="123">
  <si>
    <t>FY 2023 Apportionment</t>
  </si>
  <si>
    <t>Funds provided by Public Laws 115-334, 116-260, 118-5, and the CCC Charter Act (15 U</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</si>
  <si>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</si>
  <si>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</si>
  <si>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</si>
  <si>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</si>
  <si>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</si>
  <si>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</si>
  <si>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</si>
  <si>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</si>
  <si>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</si>
  <si>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</si>
  <si>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</si>
  <si>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</si>
  <si>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Agricultural Marketing Service</t>
  </si>
  <si>
    <t>Account: Marketing Services (005-45-2500)</t>
  </si>
  <si>
    <t>TAFS: 12-2500 /X</t>
  </si>
  <si>
    <t>X</t>
  </si>
  <si>
    <t>2500</t>
  </si>
  <si>
    <t>IterNo</t>
  </si>
  <si>
    <t>Last Approved Apportionment: 2023-06-09</t>
  </si>
  <si>
    <t>RptCat</t>
  </si>
  <si>
    <t>NO</t>
  </si>
  <si>
    <t>Reporting Categories</t>
  </si>
  <si>
    <t>AdjAut</t>
  </si>
  <si>
    <t>YES</t>
  </si>
  <si>
    <t>Adjustment Authority provided</t>
  </si>
  <si>
    <t>DA</t>
  </si>
  <si>
    <t>Discretionary Actual - Unob Bal: Brought forward, October 1</t>
  </si>
  <si>
    <t>MA</t>
  </si>
  <si>
    <t>Mandatory Actual - Unob Bal: Brought forward, October 1</t>
  </si>
  <si>
    <t>BA: Disc: Appropriation</t>
  </si>
  <si>
    <t>BA: Mand: Exercised borrow auth xfer from oth acct</t>
  </si>
  <si>
    <t>B1</t>
  </si>
  <si>
    <t>FRA</t>
  </si>
  <si>
    <t>BA: Mand: Appropriation permanently reduced</t>
  </si>
  <si>
    <t>SEQ</t>
  </si>
  <si>
    <t>BA: Mand: Appropriations:Antic nonexpend trans net</t>
  </si>
  <si>
    <t>BA: Disc: Spending auth:Antic colls, reimbs, other</t>
  </si>
  <si>
    <t>Total budgetary resources avail (disc. and mand.)</t>
  </si>
  <si>
    <t>Category A -- 1st quarter</t>
  </si>
  <si>
    <t>Category A -- 2nd quarter</t>
  </si>
  <si>
    <t>Category B--Organic Production and Market Data Initiatives</t>
  </si>
  <si>
    <t>A2</t>
  </si>
  <si>
    <t>Category B-Farmers Market and Local Foods Promotion Grants</t>
  </si>
  <si>
    <t>A3</t>
  </si>
  <si>
    <t>Category B--Regional Partnership Grants</t>
  </si>
  <si>
    <t>A4</t>
  </si>
  <si>
    <t>Category B--Milk Donation Program</t>
  </si>
  <si>
    <t>A5</t>
  </si>
  <si>
    <t>Category B--Hemp Production program</t>
  </si>
  <si>
    <t>A6</t>
  </si>
  <si>
    <t>Category B - Meat and Poultry Facilities</t>
  </si>
  <si>
    <t>A7</t>
  </si>
  <si>
    <t>Category B - Dairy Donation Program Supplemental</t>
  </si>
  <si>
    <t>A8</t>
  </si>
  <si>
    <t>Category B - AMS - Local Agriculture Market Program</t>
  </si>
  <si>
    <t>A9</t>
  </si>
  <si>
    <t>Category B - Dairy Business Innovation Initiatives</t>
  </si>
  <si>
    <t>A10</t>
  </si>
  <si>
    <t>Category B - School Food/Child Nutrition</t>
  </si>
  <si>
    <t>A11</t>
  </si>
  <si>
    <t>Category B - Commodity Purchases-Emergency Food Providers</t>
  </si>
  <si>
    <t>A12</t>
  </si>
  <si>
    <t>Category B - Local Food Purchase Assistance Cooperative Agreement Program</t>
  </si>
  <si>
    <t>Total budgetary resources available</t>
  </si>
  <si>
    <t>A1,A13</t>
  </si>
  <si>
    <t>Account: Payments to States and Possessions (005-45-2501)</t>
  </si>
  <si>
    <t>TAFS: 12-2501 /X</t>
  </si>
  <si>
    <t>2501</t>
  </si>
  <si>
    <t>Last Approved Apportionment: 2023-02-17</t>
  </si>
  <si>
    <t>Discretionary Actual- Unob Bal: Brought forward, October 1</t>
  </si>
  <si>
    <t>BA: Mand: Approps transferred from other accounts</t>
  </si>
  <si>
    <t>B2</t>
  </si>
  <si>
    <t>B3</t>
  </si>
  <si>
    <t>Category B - Specialty Crop Legacy Grant Account</t>
  </si>
  <si>
    <t>Category B -- Specialty Crop Block Grants Multi-State Projects</t>
  </si>
  <si>
    <t>Category B - Modernization Tech. Upgrade for Nat'l Organic Prog.</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</si>
  <si>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</si>
  <si>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</si>
  <si>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</si>
  <si>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</si>
  <si>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</si>
  <si>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Reflects carryover balance under P.L. 117-103: $23,157,306 authorized to carry out section 12513 of Public Law 115-334, for dairy business innovation initiatives established in Public Law 116-6. [Rationale: Footnote specifies the purpose(s) for which the funds are available to be obligated.]</t>
  </si>
  <si>
    <t>Reflects carryover balances for School Food Nutrition:  $152,893,751.  These funds were authorized pursuant to section 5 of the Commodity Credit Corporation Charter Act (15 U.S.C.  §714c), to promote the production and marketing of agricultural commodities, procure agricultural commodities to meet domestic requirements, or increase the domestic consumption of agricultural commodities by expanding or aiding in the expansion of domestic markets or by developing or aiding in the development of new and additional markets, marketing facilities, and uses for such commodities. [Rationale: Footnote specifies the purpose(s) for which the funds are available to be obligated.]</t>
  </si>
  <si>
    <t>Reflects carryover balances for Commodity Purchases for Emergency Food Providers and Local Food Purchase Assistance Cooperative Agreement Program.  These funds were authorized pursuant to section 5 of the Commodity Credit Corporation Charter Act (15 U.S.C. §714c), to promote the production and marketing of agricultural commodities, procure agricultural commodities to meet domestic requirements, or increase the domestic consumption of agricultural commodities by expanding or aiding in the expansion of domestic markets or by developing or aiding in the development of new and additional markets, marketing facilities, and uses for such commodities.  Consistent with Section 5 of the Commodity Credit Corporation (CCC) Charter Act (15 U.S.C. 714c), the Government Corporation Control Act (31 U.S.C. Chapter 91), and prior practice. The additional transfer of $1 billion is to further support States for commodity purchases to support emergency food needs. [Rationale: Footnote specifies the purpose(s) for which the funds are available to be obligated.]</t>
  </si>
  <si>
    <t>A13</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</si>
  <si>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 [Rationale: Footnote specifies when the funds are available for obligation pursuant to legal authority.]</t>
  </si>
  <si>
    <t xml:space="preserve">A2 </t>
  </si>
  <si>
    <t>Includes carryover balances from non-expenditure transfer from CCC (12X4336): $2,439,537  pursuant to P.L. 115-334, Sec. 10102 for Organic Production and Market Data Initiatives.  [Rationale: Footnote specifies the purpose(s) for which the funds are available to be obligated.]</t>
  </si>
  <si>
    <t xml:space="preserve">A3 </t>
  </si>
  <si>
    <t>Reflects non-expenditure transfer from CCC (12X4336): $22,744,833 pursuant to P.L. 115-334, Sec. 10102 for Farmers Market and Local Foods Promotion Grants plus estimated carryover balances. [Rationale: Footnote specifies the purpose(s) for which the funds are available to be obligated.]</t>
  </si>
  <si>
    <t xml:space="preserve">A4 </t>
  </si>
  <si>
    <t>Reflects non-expenditure transfer from CCC (12X4336): $4,461,635 pursuant to P.L. 115-334, Sec. 10102 for Regional Partnership Grants plus estimated carryover balances. [Rationale: Footnote specifies the purpose(s) for which the funds are available to be obligated.]</t>
  </si>
  <si>
    <t xml:space="preserve">A5 </t>
  </si>
  <si>
    <t>Reflects non-expenditure transfer from CCC (12X4336): $22,308,838 pursuant to P.L. 115-334, Sec. 1404 for Milk Donation Program plus estimated carryover balances.	[Rationale: Footnote specifies the purpose(s) for which the funds are available to be obligated.]</t>
  </si>
  <si>
    <t xml:space="preserve">A6 </t>
  </si>
  <si>
    <t>Reflects carryover balance from non-expenditure transfer from AMS' MA&amp;O (12X5209) $603,309 pursuant to P.L. 115-334, Sec. 10113 for Hemp Production Program. [Rationale: Footnote specifies the purpose(s) for which the funds are available to be obligated.]</t>
  </si>
  <si>
    <t xml:space="preserve">A7 </t>
  </si>
  <si>
    <t>Reflects carryover balances from PL 116-260, Div. N, General Provision 764: $710,403 for Meat and Poultry Facilities. [Rationale: Footnote specifies the purpose(s) for which the funds are available to be obligated.]</t>
  </si>
  <si>
    <t xml:space="preserve">A8 </t>
  </si>
  <si>
    <t>Reflects carryover balances from PL 116-260, Div. N, General Provision 762:  $4,342,429 for the Dairy Donation Program. [Rationale: Footnote specifies the purpose(s) for which the funds are available to be obligated.]</t>
  </si>
  <si>
    <t xml:space="preserve">A9 </t>
  </si>
  <si>
    <t>Reflects carryover balances from PL 116-260, Div. N, General Provision 753:  $1,171,492. These funds were appropriated for the Local Agriculture Market Program established under section 210A of the Agricultural Marketing Act of 1946 (7 U.S.C. 1627c).  [Rationale: Footnote specifies the purpose(s) for which the funds are available to be obligated.]</t>
  </si>
  <si>
    <t>Footnotes for Budgetary Resources</t>
  </si>
  <si>
    <t xml:space="preserve">B1 </t>
  </si>
  <si>
    <t>Reflects non-expenditure transfer from CCC (12X4336): pursuant to P.L. 115-334. See footnotes A4, A5, and A6.</t>
  </si>
  <si>
    <t xml:space="preserve">B2 </t>
  </si>
  <si>
    <t>Transfer $5,000,000 from 12232501 to 12X2501 as authorized by PL115-334 Title X Section 10107 (7 USC 1621).</t>
  </si>
  <si>
    <t xml:space="preserve">B3 </t>
  </si>
  <si>
    <t>This apportionment corrects an error in 23-AP-USDA-10 Letter Apportionment (of carryover funds). The rescission of -$15,019 for Specialty Crop Block Grant Supplemental Grant funds was erroneously apportioned as a rescission of funds for Modernization Technology Upgrade for National Organic Program budget authority, but should have been a recission of funds from Specialty Crop Black Grant Supplemental budget authority. Specialty Crop Block Grant Supplemental funds are not shown in previously approved Category B resources made available because the afore-referenced Letter apportionment did not apportion any amount due to the error as described above.</t>
  </si>
  <si>
    <t>End of File</t>
  </si>
  <si>
    <t>OMB Approved this apportionment request using
the web-based apportionment system</t>
  </si>
  <si>
    <t>Mark Affixed By:</t>
  </si>
  <si>
    <t>/s/ signature</t>
  </si>
  <si>
    <t xml:space="preserve">Deputy Associate Director for Natural Resources                                                                                                                                                         </t>
  </si>
  <si>
    <t>Signed On:</t>
  </si>
  <si>
    <t>2023-09-08 10:34 AM</t>
  </si>
  <si>
    <t xml:space="preserve">TAF(s) Included: </t>
  </si>
  <si>
    <t xml:space="preserve">12-2500 \X </t>
  </si>
  <si>
    <t xml:space="preserve"> </t>
  </si>
  <si>
    <t xml:space="preserve">12-2501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</si>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</sst>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122</v>
      </c>
      <c r="B1" s="1" t="s">
        <v>122</v>
      </c>
      <c r="C1" s="1" t="s">
        <v>122</v>
      </c>
      <c r="D1" s="1" t="s">
        <v>122</v>
      </c>
      <c r="E1" s="1" t="s">
        <v>122</v>
      </c>
      <c r="F1" s="1" t="s">
        <v>122</v>
      </c>
      <c r="G1" s="1" t="s">
        <v>122</v>
      </c>
      <c r="H1" s="1" t="s">
        <v>122</v>
      </c>
      <c r="I1" s="1" t="s">
        <v>122</v>
      </c>
      <c r="J1" s="1"/>
      <c r="K1" s="1" t="s">
        <v>122</v>
      </c>
    </row>
    <row r="2" spans="1:11" x14ac:dyDescent="0.2">
      <c r="A2" s="19" t="s">
        <v>0</v>
      </c>
      <c r="B2" s="19" t="s">
        <v>122</v>
      </c>
      <c r="C2" s="19" t="s">
        <v>122</v>
      </c>
      <c r="D2" s="19" t="s">
        <v>122</v>
      </c>
      <c r="E2" s="19" t="s">
        <v>122</v>
      </c>
      <c r="F2" s="19" t="s">
        <v>122</v>
      </c>
      <c r="G2" s="19" t="s">
        <v>122</v>
      </c>
      <c r="H2" s="19" t="s">
        <v>122</v>
      </c>
      <c r="I2" s="19" t="s">
        <v>122</v>
      </c>
      <c r="J2" s="19"/>
      <c r="K2" s="19" t="s">
        <v>122</v>
      </c>
    </row>
    <row r="3" spans="1:11" x14ac:dyDescent="0.2">
      <c r="A3" s="19" t="s">
        <v>1</v>
      </c>
      <c r="B3" s="19" t="s">
        <v>122</v>
      </c>
      <c r="C3" s="19" t="s">
        <v>122</v>
      </c>
      <c r="D3" s="19" t="s">
        <v>122</v>
      </c>
      <c r="E3" s="19" t="s">
        <v>122</v>
      </c>
      <c r="F3" s="19" t="s">
        <v>122</v>
      </c>
      <c r="G3" s="19" t="s">
        <v>122</v>
      </c>
      <c r="H3" s="19" t="s">
        <v>122</v>
      </c>
      <c r="I3" s="19" t="s">
        <v>122</v>
      </c>
      <c r="J3" s="19"/>
      <c r="K3" s="19" t="s">
        <v>122</v>
      </c>
    </row>
    <row r="4" spans="1:11" x14ac:dyDescent="0.2">
      <c r="A4" s="1" t="s">
        <v>122</v>
      </c>
      <c r="B4" s="1" t="s">
        <v>122</v>
      </c>
      <c r="C4" s="1" t="s">
        <v>122</v>
      </c>
      <c r="D4" s="1" t="s">
        <v>122</v>
      </c>
      <c r="E4" s="1" t="s">
        <v>122</v>
      </c>
      <c r="F4" s="1" t="s">
        <v>122</v>
      </c>
      <c r="G4" s="1" t="s">
        <v>122</v>
      </c>
      <c r="H4" s="1" t="s">
        <v>122</v>
      </c>
      <c r="I4" s="1" t="s">
        <v>122</v>
      </c>
      <c r="J4" s="1"/>
      <c r="K4" s="1" t="s">
        <v>122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122</v>
      </c>
      <c r="B6" s="1" t="s">
        <v>122</v>
      </c>
      <c r="C6" s="1" t="s">
        <v>122</v>
      </c>
      <c r="D6" s="1" t="s">
        <v>122</v>
      </c>
      <c r="E6" s="1" t="s">
        <v>122</v>
      </c>
      <c r="F6" s="1" t="s">
        <v>122</v>
      </c>
      <c r="G6" s="4" t="s">
        <v>122</v>
      </c>
      <c r="H6" s="5" t="s">
        <v>122</v>
      </c>
      <c r="I6" s="5" t="s">
        <v>122</v>
      </c>
      <c r="J6" s="8"/>
      <c r="K6" s="6" t="s">
        <v>122</v>
      </c>
    </row>
    <row r="7" spans="1:11" x14ac:dyDescent="0.2">
      <c r="A7" s="1" t="s">
        <v>122</v>
      </c>
      <c r="B7" s="1" t="s">
        <v>122</v>
      </c>
      <c r="C7" s="1" t="s">
        <v>122</v>
      </c>
      <c r="D7" s="1" t="s">
        <v>122</v>
      </c>
      <c r="E7" s="1" t="s">
        <v>122</v>
      </c>
      <c r="F7" s="1" t="s">
        <v>122</v>
      </c>
      <c r="G7" s="4" t="s">
        <v>122</v>
      </c>
      <c r="H7" s="5" t="s">
        <v>122</v>
      </c>
      <c r="I7" s="5" t="s">
        <v>122</v>
      </c>
      <c r="J7" s="8"/>
      <c r="K7" s="6" t="s">
        <v>122</v>
      </c>
    </row>
    <row r="8" spans="1:11" x14ac:dyDescent="0.2">
      <c r="A8" s="1" t="s">
        <v>122</v>
      </c>
      <c r="B8" s="1" t="s">
        <v>122</v>
      </c>
      <c r="C8" s="1" t="s">
        <v>122</v>
      </c>
      <c r="D8" s="1" t="s">
        <v>122</v>
      </c>
      <c r="E8" s="1" t="s">
        <v>122</v>
      </c>
      <c r="F8" s="1" t="s">
        <v>122</v>
      </c>
      <c r="G8" s="4" t="s">
        <v>122</v>
      </c>
      <c r="H8" s="5" t="s">
        <v>122</v>
      </c>
      <c r="I8" s="7" t="s">
        <v>13</v>
      </c>
      <c r="J8" s="8"/>
      <c r="K8" s="6" t="s">
        <v>122</v>
      </c>
    </row>
    <row r="9" spans="1:11" x14ac:dyDescent="0.2">
      <c r="A9" s="1" t="s">
        <v>122</v>
      </c>
      <c r="B9" s="1" t="s">
        <v>122</v>
      </c>
      <c r="C9" s="1" t="s">
        <v>122</v>
      </c>
      <c r="D9" s="1" t="s">
        <v>122</v>
      </c>
      <c r="E9" s="1" t="s">
        <v>122</v>
      </c>
      <c r="F9" s="1" t="s">
        <v>122</v>
      </c>
      <c r="G9" s="4" t="s">
        <v>122</v>
      </c>
      <c r="H9" s="5" t="s">
        <v>122</v>
      </c>
      <c r="I9" s="7" t="s">
        <v>14</v>
      </c>
      <c r="J9" s="8"/>
      <c r="K9" s="6" t="s">
        <v>122</v>
      </c>
    </row>
    <row r="10" spans="1:11" x14ac:dyDescent="0.2">
      <c r="A10" s="1" t="s">
        <v>122</v>
      </c>
      <c r="B10" s="1" t="s">
        <v>122</v>
      </c>
      <c r="C10" s="1" t="s">
        <v>122</v>
      </c>
      <c r="D10" s="1" t="s">
        <v>122</v>
      </c>
      <c r="E10" s="1" t="s">
        <v>122</v>
      </c>
      <c r="F10" s="1" t="s">
        <v>122</v>
      </c>
      <c r="G10" s="4" t="s">
        <v>122</v>
      </c>
      <c r="H10" s="5" t="s">
        <v>122</v>
      </c>
      <c r="I10" s="7" t="s">
        <v>15</v>
      </c>
      <c r="J10" s="8"/>
      <c r="K10" s="6" t="s">
        <v>122</v>
      </c>
    </row>
    <row r="11" spans="1:11" x14ac:dyDescent="0.2">
      <c r="A11" s="1" t="s">
        <v>122</v>
      </c>
      <c r="B11" s="1" t="s">
        <v>122</v>
      </c>
      <c r="C11" s="1" t="s">
        <v>122</v>
      </c>
      <c r="D11" s="1" t="s">
        <v>122</v>
      </c>
      <c r="E11" s="1" t="s">
        <v>122</v>
      </c>
      <c r="F11" s="1" t="s">
        <v>122</v>
      </c>
      <c r="G11" s="4" t="s">
        <v>122</v>
      </c>
      <c r="H11" s="5" t="s">
        <v>122</v>
      </c>
      <c r="I11" s="7" t="s">
        <v>16</v>
      </c>
      <c r="J11" s="8"/>
      <c r="K11" s="6" t="s">
        <v>122</v>
      </c>
    </row>
    <row r="12" spans="1:11" x14ac:dyDescent="0.2">
      <c r="A12" s="1" t="s">
        <v>122</v>
      </c>
      <c r="B12" s="1" t="s">
        <v>122</v>
      </c>
      <c r="C12" s="1" t="s">
        <v>122</v>
      </c>
      <c r="D12" s="1" t="s">
        <v>122</v>
      </c>
      <c r="E12" s="1" t="s">
        <v>122</v>
      </c>
      <c r="F12" s="1" t="s">
        <v>122</v>
      </c>
      <c r="G12" s="4" t="s">
        <v>122</v>
      </c>
      <c r="H12" s="5" t="s">
        <v>122</v>
      </c>
      <c r="I12" s="5" t="s">
        <v>122</v>
      </c>
      <c r="J12" s="8"/>
      <c r="K12" s="6" t="s">
        <v>122</v>
      </c>
    </row>
    <row r="13" spans="1:11" x14ac:dyDescent="0.2">
      <c r="A13" s="1">
        <v>12</v>
      </c>
      <c r="B13" s="1" t="s">
        <v>122</v>
      </c>
      <c r="C13" s="1" t="s">
        <v>17</v>
      </c>
      <c r="D13" s="1" t="s">
        <v>18</v>
      </c>
      <c r="E13" s="1" t="s">
        <v>122</v>
      </c>
      <c r="F13" s="1" t="s">
        <v>122</v>
      </c>
      <c r="G13" s="4" t="s">
        <v>19</v>
      </c>
      <c r="H13" s="5">
        <v>6</v>
      </c>
      <c r="I13" s="5" t="s">
        <v>20</v>
      </c>
      <c r="J13" s="8"/>
      <c r="K13" s="6" t="s">
        <v>122</v>
      </c>
    </row>
    <row r="14" spans="1:11" x14ac:dyDescent="0.2">
      <c r="A14" s="1">
        <v>12</v>
      </c>
      <c r="B14" s="1" t="s">
        <v>122</v>
      </c>
      <c r="C14" s="1" t="s">
        <v>17</v>
      </c>
      <c r="D14" s="1" t="s">
        <v>18</v>
      </c>
      <c r="E14" s="1" t="s">
        <v>122</v>
      </c>
      <c r="F14" s="1" t="s">
        <v>122</v>
      </c>
      <c r="G14" s="4" t="s">
        <v>21</v>
      </c>
      <c r="H14" s="5" t="s">
        <v>22</v>
      </c>
      <c r="I14" s="5" t="s">
        <v>23</v>
      </c>
      <c r="J14" s="8"/>
      <c r="K14" s="6" t="s">
        <v>122</v>
      </c>
    </row>
    <row r="15" spans="1:11" x14ac:dyDescent="0.2">
      <c r="A15" s="1">
        <v>12</v>
      </c>
      <c r="B15" s="1" t="s">
        <v>122</v>
      </c>
      <c r="C15" s="1" t="s">
        <v>17</v>
      </c>
      <c r="D15" s="1" t="s">
        <v>18</v>
      </c>
      <c r="E15" s="1" t="s">
        <v>122</v>
      </c>
      <c r="F15" s="1" t="s">
        <v>122</v>
      </c>
      <c r="G15" s="4" t="s">
        <v>24</v>
      </c>
      <c r="H15" s="5" t="s">
        <v>25</v>
      </c>
      <c r="I15" s="5" t="s">
        <v>26</v>
      </c>
      <c r="J15" s="8"/>
      <c r="K15" s="6" t="s">
        <v>122</v>
      </c>
    </row>
    <row r="16" spans="1:11" x14ac:dyDescent="0.2">
      <c r="A16" s="1">
        <v>12</v>
      </c>
      <c r="B16" s="1" t="s">
        <v>122</v>
      </c>
      <c r="C16" s="1" t="s">
        <v>17</v>
      </c>
      <c r="D16" s="1" t="s">
        <v>18</v>
      </c>
      <c r="E16" s="1" t="s">
        <v>122</v>
      </c>
      <c r="F16" s="1" t="s">
        <v>122</v>
      </c>
      <c r="G16" s="4">
        <v>1000</v>
      </c>
      <c r="H16" s="5" t="s">
        <v>27</v>
      </c>
      <c r="I16" s="5" t="s">
        <v>28</v>
      </c>
      <c r="J16" s="8">
        <v>47266069</v>
      </c>
      <c r="K16" s="6" t="s">
        <v>122</v>
      </c>
    </row>
    <row r="17" spans="1:11" x14ac:dyDescent="0.2">
      <c r="A17" s="1">
        <v>12</v>
      </c>
      <c r="B17" s="1" t="s">
        <v>122</v>
      </c>
      <c r="C17" s="1" t="s">
        <v>17</v>
      </c>
      <c r="D17" s="1" t="s">
        <v>18</v>
      </c>
      <c r="E17" s="1" t="s">
        <v>122</v>
      </c>
      <c r="F17" s="1" t="s">
        <v>122</v>
      </c>
      <c r="G17" s="4">
        <v>1000</v>
      </c>
      <c r="H17" s="5" t="s">
        <v>29</v>
      </c>
      <c r="I17" s="5" t="s">
        <v>30</v>
      </c>
      <c r="J17" s="8">
        <v>2017298845</v>
      </c>
      <c r="K17" s="6" t="s">
        <v>122</v>
      </c>
    </row>
    <row r="18" spans="1:11" x14ac:dyDescent="0.2">
      <c r="A18" s="1">
        <v>12</v>
      </c>
      <c r="B18" s="1" t="s">
        <v>122</v>
      </c>
      <c r="C18" s="1" t="s">
        <v>17</v>
      </c>
      <c r="D18" s="1" t="s">
        <v>18</v>
      </c>
      <c r="E18" s="1" t="s">
        <v>122</v>
      </c>
      <c r="F18" s="1" t="s">
        <v>122</v>
      </c>
      <c r="G18" s="4">
        <v>1100</v>
      </c>
      <c r="H18" s="5" t="s">
        <v>122</v>
      </c>
      <c r="I18" s="5" t="s">
        <v>31</v>
      </c>
      <c r="J18" s="8">
        <v>25000000</v>
      </c>
      <c r="K18" s="6" t="s">
        <v>122</v>
      </c>
    </row>
    <row r="19" spans="1:11" x14ac:dyDescent="0.2">
      <c r="A19" s="1">
        <v>12</v>
      </c>
      <c r="B19" s="1" t="s">
        <v>122</v>
      </c>
      <c r="C19" s="1" t="s">
        <v>17</v>
      </c>
      <c r="D19" s="1" t="s">
        <v>18</v>
      </c>
      <c r="E19" s="1" t="s">
        <v>122</v>
      </c>
      <c r="F19" s="1" t="s">
        <v>122</v>
      </c>
      <c r="G19" s="4">
        <v>1222</v>
      </c>
      <c r="H19" s="5" t="s">
        <v>122</v>
      </c>
      <c r="I19" s="5" t="s">
        <v>32</v>
      </c>
      <c r="J19" s="8">
        <v>35978261</v>
      </c>
      <c r="K19" s="6" t="s">
        <v>33</v>
      </c>
    </row>
    <row r="20" spans="1:11" x14ac:dyDescent="0.2">
      <c r="A20" s="1">
        <v>12</v>
      </c>
      <c r="B20" s="1" t="s">
        <v>122</v>
      </c>
      <c r="C20" s="1" t="s">
        <v>17</v>
      </c>
      <c r="D20" s="1" t="s">
        <v>18</v>
      </c>
      <c r="E20" s="1" t="s">
        <v>122</v>
      </c>
      <c r="F20" s="1" t="s">
        <v>122</v>
      </c>
      <c r="G20" s="4">
        <v>1230</v>
      </c>
      <c r="H20" s="5" t="s">
        <v>34</v>
      </c>
      <c r="I20" s="5" t="s">
        <v>35</v>
      </c>
      <c r="J20" s="8">
        <v>-391122619</v>
      </c>
      <c r="K20" s="6" t="s">
        <v>122</v>
      </c>
    </row>
    <row r="21" spans="1:11" x14ac:dyDescent="0.2">
      <c r="A21" s="1">
        <v>12</v>
      </c>
      <c r="B21" s="1" t="s">
        <v>122</v>
      </c>
      <c r="C21" s="1" t="s">
        <v>17</v>
      </c>
      <c r="D21" s="1" t="s">
        <v>18</v>
      </c>
      <c r="E21" s="1" t="s">
        <v>122</v>
      </c>
      <c r="F21" s="1" t="s">
        <v>122</v>
      </c>
      <c r="G21" s="4">
        <v>1230</v>
      </c>
      <c r="H21" s="5" t="s">
        <v>36</v>
      </c>
      <c r="I21" s="5" t="s">
        <v>35</v>
      </c>
      <c r="J21" s="8">
        <v>-59050761</v>
      </c>
      <c r="K21" s="6" t="s">
        <v>122</v>
      </c>
    </row>
    <row r="22" spans="1:11" x14ac:dyDescent="0.2">
      <c r="A22" s="1">
        <v>12</v>
      </c>
      <c r="B22" s="1" t="s">
        <v>122</v>
      </c>
      <c r="C22" s="1" t="s">
        <v>17</v>
      </c>
      <c r="D22" s="1" t="s">
        <v>18</v>
      </c>
      <c r="E22" s="1" t="s">
        <v>122</v>
      </c>
      <c r="F22" s="1" t="s">
        <v>122</v>
      </c>
      <c r="G22" s="4">
        <v>1251</v>
      </c>
      <c r="H22" s="5" t="s">
        <v>122</v>
      </c>
      <c r="I22" s="5" t="s">
        <v>37</v>
      </c>
      <c r="J22" s="8">
        <v>1000000000</v>
      </c>
      <c r="K22" s="6" t="s">
        <v>122</v>
      </c>
    </row>
    <row r="23" spans="1:11" x14ac:dyDescent="0.2">
      <c r="A23" s="1">
        <v>12</v>
      </c>
      <c r="B23" s="1" t="s">
        <v>122</v>
      </c>
      <c r="C23" s="1" t="s">
        <v>17</v>
      </c>
      <c r="D23" s="1" t="s">
        <v>18</v>
      </c>
      <c r="E23" s="1" t="s">
        <v>122</v>
      </c>
      <c r="F23" s="1" t="s">
        <v>122</v>
      </c>
      <c r="G23" s="4">
        <v>1740</v>
      </c>
      <c r="H23" s="5" t="s">
        <v>122</v>
      </c>
      <c r="I23" s="5" t="s">
        <v>38</v>
      </c>
      <c r="J23" s="8">
        <v>56055804</v>
      </c>
      <c r="K23" s="6" t="s">
        <v>122</v>
      </c>
    </row>
    <row r="24" spans="1:11" x14ac:dyDescent="0.2">
      <c r="A24" s="10">
        <v>12</v>
      </c>
      <c r="B24" s="10" t="s">
        <v>122</v>
      </c>
      <c r="C24" s="10" t="s">
        <v>17</v>
      </c>
      <c r="D24" s="10" t="s">
        <v>18</v>
      </c>
      <c r="E24" s="10" t="s">
        <v>122</v>
      </c>
      <c r="F24" s="10" t="s">
        <v>122</v>
      </c>
      <c r="G24" s="11">
        <v>1920</v>
      </c>
      <c r="H24" s="11" t="s">
        <v>122</v>
      </c>
      <c r="I24" s="11" t="s">
        <v>39</v>
      </c>
      <c r="J24" s="12">
        <f>SUM(J16:J23)</f>
        <v>2731425599</v>
      </c>
      <c r="K24" s="13" t="s">
        <v>122</v>
      </c>
    </row>
    <row r="25" spans="1:11" x14ac:dyDescent="0.2">
      <c r="A25" s="1">
        <v>12</v>
      </c>
      <c r="B25" s="1" t="s">
        <v>122</v>
      </c>
      <c r="C25" s="1" t="s">
        <v>17</v>
      </c>
      <c r="D25" s="1" t="s">
        <v>18</v>
      </c>
      <c r="E25" s="1" t="s">
        <v>122</v>
      </c>
      <c r="F25" s="1" t="s">
        <v>122</v>
      </c>
      <c r="G25" s="4">
        <v>6001</v>
      </c>
      <c r="H25" s="5" t="s">
        <v>122</v>
      </c>
      <c r="I25" s="5" t="s">
        <v>40</v>
      </c>
      <c r="J25" s="8">
        <v>86816043</v>
      </c>
      <c r="K25" s="6" t="s">
        <v>122</v>
      </c>
    </row>
    <row r="26" spans="1:11" x14ac:dyDescent="0.2">
      <c r="A26" s="1">
        <v>12</v>
      </c>
      <c r="B26" s="1" t="s">
        <v>122</v>
      </c>
      <c r="C26" s="1" t="s">
        <v>17</v>
      </c>
      <c r="D26" s="1" t="s">
        <v>18</v>
      </c>
      <c r="E26" s="1" t="s">
        <v>122</v>
      </c>
      <c r="F26" s="1" t="s">
        <v>122</v>
      </c>
      <c r="G26" s="4">
        <v>6002</v>
      </c>
      <c r="H26" s="5" t="s">
        <v>122</v>
      </c>
      <c r="I26" s="5" t="s">
        <v>41</v>
      </c>
      <c r="J26" s="8">
        <v>52276024</v>
      </c>
      <c r="K26" s="6" t="s">
        <v>122</v>
      </c>
    </row>
    <row r="27" spans="1:11" x14ac:dyDescent="0.2">
      <c r="A27" s="1">
        <v>12</v>
      </c>
      <c r="B27" s="1" t="s">
        <v>122</v>
      </c>
      <c r="C27" s="1" t="s">
        <v>17</v>
      </c>
      <c r="D27" s="1" t="s">
        <v>18</v>
      </c>
      <c r="E27" s="1" t="s">
        <v>122</v>
      </c>
      <c r="F27" s="1" t="s">
        <v>122</v>
      </c>
      <c r="G27" s="4">
        <v>6011</v>
      </c>
      <c r="H27" s="5" t="s">
        <v>122</v>
      </c>
      <c r="I27" s="5" t="s">
        <v>42</v>
      </c>
      <c r="J27" s="8">
        <v>2439537</v>
      </c>
      <c r="K27" s="6" t="s">
        <v>43</v>
      </c>
    </row>
    <row r="28" spans="1:11" x14ac:dyDescent="0.2">
      <c r="A28" s="1">
        <v>12</v>
      </c>
      <c r="B28" s="1" t="s">
        <v>122</v>
      </c>
      <c r="C28" s="1" t="s">
        <v>17</v>
      </c>
      <c r="D28" s="1" t="s">
        <v>18</v>
      </c>
      <c r="E28" s="1" t="s">
        <v>122</v>
      </c>
      <c r="F28" s="1" t="s">
        <v>122</v>
      </c>
      <c r="G28" s="4">
        <v>6012</v>
      </c>
      <c r="H28" s="5" t="s">
        <v>122</v>
      </c>
      <c r="I28" s="5" t="s">
        <v>44</v>
      </c>
      <c r="J28" s="8">
        <v>22744833</v>
      </c>
      <c r="K28" s="6" t="s">
        <v>45</v>
      </c>
    </row>
    <row r="29" spans="1:11" x14ac:dyDescent="0.2">
      <c r="A29" s="1">
        <v>12</v>
      </c>
      <c r="B29" s="1" t="s">
        <v>122</v>
      </c>
      <c r="C29" s="1" t="s">
        <v>17</v>
      </c>
      <c r="D29" s="1" t="s">
        <v>18</v>
      </c>
      <c r="E29" s="1" t="s">
        <v>122</v>
      </c>
      <c r="F29" s="1" t="s">
        <v>122</v>
      </c>
      <c r="G29" s="4">
        <v>6013</v>
      </c>
      <c r="H29" s="5" t="s">
        <v>122</v>
      </c>
      <c r="I29" s="5" t="s">
        <v>46</v>
      </c>
      <c r="J29" s="8">
        <v>4461635</v>
      </c>
      <c r="K29" s="6" t="s">
        <v>47</v>
      </c>
    </row>
    <row r="30" spans="1:11" x14ac:dyDescent="0.2">
      <c r="A30" s="1">
        <v>12</v>
      </c>
      <c r="B30" s="1" t="s">
        <v>122</v>
      </c>
      <c r="C30" s="1" t="s">
        <v>17</v>
      </c>
      <c r="D30" s="1" t="s">
        <v>18</v>
      </c>
      <c r="E30" s="1" t="s">
        <v>122</v>
      </c>
      <c r="F30" s="1" t="s">
        <v>122</v>
      </c>
      <c r="G30" s="4">
        <v>6014</v>
      </c>
      <c r="H30" s="5" t="s">
        <v>122</v>
      </c>
      <c r="I30" s="5" t="s">
        <v>48</v>
      </c>
      <c r="J30" s="8">
        <v>22308838</v>
      </c>
      <c r="K30" s="6" t="s">
        <v>49</v>
      </c>
    </row>
    <row r="31" spans="1:11" x14ac:dyDescent="0.2">
      <c r="A31" s="1">
        <v>12</v>
      </c>
      <c r="B31" s="1" t="s">
        <v>122</v>
      </c>
      <c r="C31" s="1" t="s">
        <v>17</v>
      </c>
      <c r="D31" s="1" t="s">
        <v>18</v>
      </c>
      <c r="E31" s="1" t="s">
        <v>122</v>
      </c>
      <c r="F31" s="1" t="s">
        <v>122</v>
      </c>
      <c r="G31" s="4">
        <v>6015</v>
      </c>
      <c r="H31" s="5" t="s">
        <v>122</v>
      </c>
      <c r="I31" s="5" t="s">
        <v>50</v>
      </c>
      <c r="J31" s="8">
        <v>603309</v>
      </c>
      <c r="K31" s="6" t="s">
        <v>51</v>
      </c>
    </row>
    <row r="32" spans="1:11" x14ac:dyDescent="0.2">
      <c r="A32" s="1">
        <v>12</v>
      </c>
      <c r="B32" s="1" t="s">
        <v>122</v>
      </c>
      <c r="C32" s="1" t="s">
        <v>17</v>
      </c>
      <c r="D32" s="1" t="s">
        <v>18</v>
      </c>
      <c r="E32" s="1" t="s">
        <v>122</v>
      </c>
      <c r="F32" s="1" t="s">
        <v>122</v>
      </c>
      <c r="G32" s="4">
        <v>6016</v>
      </c>
      <c r="H32" s="5" t="s">
        <v>122</v>
      </c>
      <c r="I32" s="5" t="s">
        <v>52</v>
      </c>
      <c r="J32" s="8">
        <v>710402</v>
      </c>
      <c r="K32" s="6" t="s">
        <v>53</v>
      </c>
    </row>
    <row r="33" spans="1:11" x14ac:dyDescent="0.2">
      <c r="A33" s="1">
        <v>12</v>
      </c>
      <c r="B33" s="1" t="s">
        <v>122</v>
      </c>
      <c r="C33" s="1" t="s">
        <v>17</v>
      </c>
      <c r="D33" s="1" t="s">
        <v>18</v>
      </c>
      <c r="E33" s="1" t="s">
        <v>122</v>
      </c>
      <c r="F33" s="1" t="s">
        <v>122</v>
      </c>
      <c r="G33" s="4">
        <v>6017</v>
      </c>
      <c r="H33" s="5" t="s">
        <v>122</v>
      </c>
      <c r="I33" s="5" t="s">
        <v>54</v>
      </c>
      <c r="J33" s="8">
        <v>4342429</v>
      </c>
      <c r="K33" s="6" t="s">
        <v>55</v>
      </c>
    </row>
    <row r="34" spans="1:11" x14ac:dyDescent="0.2">
      <c r="A34" s="1">
        <v>12</v>
      </c>
      <c r="B34" s="1" t="s">
        <v>122</v>
      </c>
      <c r="C34" s="1" t="s">
        <v>17</v>
      </c>
      <c r="D34" s="1" t="s">
        <v>18</v>
      </c>
      <c r="E34" s="1" t="s">
        <v>122</v>
      </c>
      <c r="F34" s="1" t="s">
        <v>122</v>
      </c>
      <c r="G34" s="4">
        <v>6018</v>
      </c>
      <c r="H34" s="5" t="s">
        <v>122</v>
      </c>
      <c r="I34" s="5" t="s">
        <v>56</v>
      </c>
      <c r="J34" s="8">
        <v>1171492</v>
      </c>
      <c r="K34" s="6" t="s">
        <v>57</v>
      </c>
    </row>
    <row r="35" spans="1:11" x14ac:dyDescent="0.2">
      <c r="A35" s="1">
        <v>12</v>
      </c>
      <c r="B35" s="1" t="s">
        <v>122</v>
      </c>
      <c r="C35" s="1" t="s">
        <v>17</v>
      </c>
      <c r="D35" s="1" t="s">
        <v>18</v>
      </c>
      <c r="E35" s="1" t="s">
        <v>122</v>
      </c>
      <c r="F35" s="1" t="s">
        <v>122</v>
      </c>
      <c r="G35" s="4">
        <v>6019</v>
      </c>
      <c r="H35" s="5" t="s">
        <v>122</v>
      </c>
      <c r="I35" s="5" t="s">
        <v>58</v>
      </c>
      <c r="J35" s="8">
        <v>23157306</v>
      </c>
      <c r="K35" s="6" t="s">
        <v>59</v>
      </c>
    </row>
    <row r="36" spans="1:11" x14ac:dyDescent="0.2">
      <c r="A36" s="1">
        <v>12</v>
      </c>
      <c r="B36" s="1" t="s">
        <v>122</v>
      </c>
      <c r="C36" s="1" t="s">
        <v>17</v>
      </c>
      <c r="D36" s="1" t="s">
        <v>18</v>
      </c>
      <c r="E36" s="1" t="s">
        <v>122</v>
      </c>
      <c r="F36" s="1" t="s">
        <v>122</v>
      </c>
      <c r="G36" s="4">
        <v>6020</v>
      </c>
      <c r="H36" s="5" t="s">
        <v>122</v>
      </c>
      <c r="I36" s="5" t="s">
        <v>60</v>
      </c>
      <c r="J36" s="8">
        <v>152893751</v>
      </c>
      <c r="K36" s="6" t="s">
        <v>61</v>
      </c>
    </row>
    <row r="37" spans="1:11" x14ac:dyDescent="0.2">
      <c r="A37" s="1">
        <v>12</v>
      </c>
      <c r="B37" s="1" t="s">
        <v>122</v>
      </c>
      <c r="C37" s="1" t="s">
        <v>17</v>
      </c>
      <c r="D37" s="1" t="s">
        <v>18</v>
      </c>
      <c r="E37" s="1" t="s">
        <v>122</v>
      </c>
      <c r="F37" s="1" t="s">
        <v>122</v>
      </c>
      <c r="G37" s="4">
        <v>6022</v>
      </c>
      <c r="H37" s="5" t="s">
        <v>122</v>
      </c>
      <c r="I37" s="5" t="s">
        <v>62</v>
      </c>
      <c r="J37" s="8">
        <v>1886000000</v>
      </c>
      <c r="K37" s="6" t="s">
        <v>63</v>
      </c>
    </row>
    <row r="38" spans="1:11" x14ac:dyDescent="0.2">
      <c r="A38" s="1">
        <v>12</v>
      </c>
      <c r="B38" s="1" t="s">
        <v>122</v>
      </c>
      <c r="C38" s="1" t="s">
        <v>17</v>
      </c>
      <c r="D38" s="1" t="s">
        <v>18</v>
      </c>
      <c r="E38" s="1" t="s">
        <v>122</v>
      </c>
      <c r="F38" s="1" t="s">
        <v>122</v>
      </c>
      <c r="G38" s="4">
        <v>6023</v>
      </c>
      <c r="H38" s="5" t="s">
        <v>122</v>
      </c>
      <c r="I38" s="5" t="s">
        <v>64</v>
      </c>
      <c r="J38" s="8">
        <v>471500000</v>
      </c>
      <c r="K38" s="6" t="s">
        <v>63</v>
      </c>
    </row>
    <row r="39" spans="1:11" ht="25.5" x14ac:dyDescent="0.2">
      <c r="A39" s="10">
        <v>12</v>
      </c>
      <c r="B39" s="10" t="s">
        <v>122</v>
      </c>
      <c r="C39" s="10" t="s">
        <v>17</v>
      </c>
      <c r="D39" s="10" t="s">
        <v>18</v>
      </c>
      <c r="E39" s="10" t="s">
        <v>122</v>
      </c>
      <c r="F39" s="10" t="s">
        <v>122</v>
      </c>
      <c r="G39" s="11">
        <v>6190</v>
      </c>
      <c r="H39" s="11" t="s">
        <v>122</v>
      </c>
      <c r="I39" s="11" t="s">
        <v>65</v>
      </c>
      <c r="J39" s="12">
        <f>IF(SUM(J16:J23)=SUM(J25:J38),SUM(J25:J38), "ERROR: Line 1920 &lt;&gt; Line 6190")</f>
        <v>2731425599</v>
      </c>
      <c r="K39" s="13" t="s">
        <v>66</v>
      </c>
    </row>
    <row r="40" spans="1:11" x14ac:dyDescent="0.2">
      <c r="A40" s="1" t="s">
        <v>122</v>
      </c>
      <c r="B40" s="1" t="s">
        <v>122</v>
      </c>
      <c r="C40" s="1" t="s">
        <v>122</v>
      </c>
      <c r="D40" s="1" t="s">
        <v>122</v>
      </c>
      <c r="E40" s="1" t="s">
        <v>122</v>
      </c>
      <c r="F40" s="1" t="s">
        <v>122</v>
      </c>
      <c r="G40" s="4" t="s">
        <v>122</v>
      </c>
      <c r="H40" s="5" t="s">
        <v>122</v>
      </c>
      <c r="I40" s="5" t="s">
        <v>122</v>
      </c>
      <c r="J40" s="8"/>
      <c r="K40" s="6" t="s">
        <v>122</v>
      </c>
    </row>
    <row r="41" spans="1:11" x14ac:dyDescent="0.2">
      <c r="A41" s="1" t="s">
        <v>122</v>
      </c>
      <c r="B41" s="1" t="s">
        <v>122</v>
      </c>
      <c r="C41" s="1" t="s">
        <v>122</v>
      </c>
      <c r="D41" s="1" t="s">
        <v>122</v>
      </c>
      <c r="E41" s="1" t="s">
        <v>122</v>
      </c>
      <c r="F41" s="1" t="s">
        <v>122</v>
      </c>
      <c r="G41" s="4" t="s">
        <v>122</v>
      </c>
      <c r="H41" s="5" t="s">
        <v>122</v>
      </c>
      <c r="I41" s="7" t="s">
        <v>67</v>
      </c>
      <c r="J41" s="8"/>
      <c r="K41" s="6" t="s">
        <v>122</v>
      </c>
    </row>
    <row r="42" spans="1:11" x14ac:dyDescent="0.2">
      <c r="A42" s="1" t="s">
        <v>122</v>
      </c>
      <c r="B42" s="1" t="s">
        <v>122</v>
      </c>
      <c r="C42" s="1" t="s">
        <v>122</v>
      </c>
      <c r="D42" s="1" t="s">
        <v>122</v>
      </c>
      <c r="E42" s="1" t="s">
        <v>122</v>
      </c>
      <c r="F42" s="1" t="s">
        <v>122</v>
      </c>
      <c r="G42" s="4" t="s">
        <v>122</v>
      </c>
      <c r="H42" s="5" t="s">
        <v>122</v>
      </c>
      <c r="I42" s="7" t="s">
        <v>68</v>
      </c>
      <c r="J42" s="8"/>
      <c r="K42" s="6" t="s">
        <v>122</v>
      </c>
    </row>
    <row r="43" spans="1:11" x14ac:dyDescent="0.2">
      <c r="A43" s="1" t="s">
        <v>122</v>
      </c>
      <c r="B43" s="1" t="s">
        <v>122</v>
      </c>
      <c r="C43" s="1" t="s">
        <v>122</v>
      </c>
      <c r="D43" s="1" t="s">
        <v>122</v>
      </c>
      <c r="E43" s="1" t="s">
        <v>122</v>
      </c>
      <c r="F43" s="1" t="s">
        <v>122</v>
      </c>
      <c r="G43" s="4" t="s">
        <v>122</v>
      </c>
      <c r="H43" s="5" t="s">
        <v>122</v>
      </c>
      <c r="I43" s="5" t="s">
        <v>122</v>
      </c>
      <c r="J43" s="8"/>
      <c r="K43" s="6" t="s">
        <v>122</v>
      </c>
    </row>
    <row r="44" spans="1:11" x14ac:dyDescent="0.2">
      <c r="A44" s="1">
        <v>12</v>
      </c>
      <c r="B44" s="1" t="s">
        <v>122</v>
      </c>
      <c r="C44" s="1" t="s">
        <v>17</v>
      </c>
      <c r="D44" s="1" t="s">
        <v>69</v>
      </c>
      <c r="E44" s="1" t="s">
        <v>122</v>
      </c>
      <c r="F44" s="1" t="s">
        <v>122</v>
      </c>
      <c r="G44" s="4" t="s">
        <v>19</v>
      </c>
      <c r="H44" s="5">
        <v>3</v>
      </c>
      <c r="I44" s="5" t="s">
        <v>70</v>
      </c>
      <c r="J44" s="8"/>
      <c r="K44" s="6" t="s">
        <v>122</v>
      </c>
    </row>
    <row r="45" spans="1:11" x14ac:dyDescent="0.2">
      <c r="A45" s="1">
        <v>12</v>
      </c>
      <c r="B45" s="1" t="s">
        <v>122</v>
      </c>
      <c r="C45" s="1" t="s">
        <v>17</v>
      </c>
      <c r="D45" s="1" t="s">
        <v>69</v>
      </c>
      <c r="E45" s="1" t="s">
        <v>122</v>
      </c>
      <c r="F45" s="1" t="s">
        <v>122</v>
      </c>
      <c r="G45" s="4" t="s">
        <v>21</v>
      </c>
      <c r="H45" s="5" t="s">
        <v>22</v>
      </c>
      <c r="I45" s="5" t="s">
        <v>23</v>
      </c>
      <c r="J45" s="8"/>
      <c r="K45" s="6" t="s">
        <v>122</v>
      </c>
    </row>
    <row r="46" spans="1:11" x14ac:dyDescent="0.2">
      <c r="A46" s="1">
        <v>12</v>
      </c>
      <c r="B46" s="1" t="s">
        <v>122</v>
      </c>
      <c r="C46" s="1" t="s">
        <v>17</v>
      </c>
      <c r="D46" s="1" t="s">
        <v>69</v>
      </c>
      <c r="E46" s="1" t="s">
        <v>122</v>
      </c>
      <c r="F46" s="1" t="s">
        <v>122</v>
      </c>
      <c r="G46" s="4" t="s">
        <v>24</v>
      </c>
      <c r="H46" s="5" t="s">
        <v>25</v>
      </c>
      <c r="I46" s="5" t="s">
        <v>26</v>
      </c>
      <c r="J46" s="8"/>
      <c r="K46" s="6" t="s">
        <v>122</v>
      </c>
    </row>
    <row r="47" spans="1:11" x14ac:dyDescent="0.2">
      <c r="A47" s="1">
        <v>12</v>
      </c>
      <c r="B47" s="1" t="s">
        <v>122</v>
      </c>
      <c r="C47" s="1" t="s">
        <v>17</v>
      </c>
      <c r="D47" s="1" t="s">
        <v>69</v>
      </c>
      <c r="E47" s="1" t="s">
        <v>122</v>
      </c>
      <c r="F47" s="1" t="s">
        <v>122</v>
      </c>
      <c r="G47" s="4">
        <v>1000</v>
      </c>
      <c r="H47" s="5" t="s">
        <v>27</v>
      </c>
      <c r="I47" s="5" t="s">
        <v>71</v>
      </c>
      <c r="J47" s="8">
        <v>241330</v>
      </c>
      <c r="K47" s="6" t="s">
        <v>122</v>
      </c>
    </row>
    <row r="48" spans="1:11" x14ac:dyDescent="0.2">
      <c r="A48" s="1">
        <v>12</v>
      </c>
      <c r="B48" s="1" t="s">
        <v>122</v>
      </c>
      <c r="C48" s="1" t="s">
        <v>17</v>
      </c>
      <c r="D48" s="1" t="s">
        <v>69</v>
      </c>
      <c r="E48" s="1" t="s">
        <v>122</v>
      </c>
      <c r="F48" s="1" t="s">
        <v>122</v>
      </c>
      <c r="G48" s="4">
        <v>1000</v>
      </c>
      <c r="H48" s="5" t="s">
        <v>29</v>
      </c>
      <c r="I48" s="5" t="s">
        <v>30</v>
      </c>
      <c r="J48" s="8">
        <v>7490420</v>
      </c>
      <c r="K48" s="6" t="s">
        <v>122</v>
      </c>
    </row>
    <row r="49" spans="1:11" x14ac:dyDescent="0.2">
      <c r="A49" s="1">
        <v>12</v>
      </c>
      <c r="B49" s="1" t="s">
        <v>122</v>
      </c>
      <c r="C49" s="1" t="s">
        <v>17</v>
      </c>
      <c r="D49" s="1" t="s">
        <v>69</v>
      </c>
      <c r="E49" s="1" t="s">
        <v>122</v>
      </c>
      <c r="F49" s="1" t="s">
        <v>122</v>
      </c>
      <c r="G49" s="4">
        <v>1221</v>
      </c>
      <c r="H49" s="5" t="s">
        <v>122</v>
      </c>
      <c r="I49" s="5" t="s">
        <v>72</v>
      </c>
      <c r="J49" s="8">
        <v>5000000</v>
      </c>
      <c r="K49" s="6" t="s">
        <v>73</v>
      </c>
    </row>
    <row r="50" spans="1:11" x14ac:dyDescent="0.2">
      <c r="A50" s="1">
        <v>12</v>
      </c>
      <c r="B50" s="1" t="s">
        <v>122</v>
      </c>
      <c r="C50" s="1" t="s">
        <v>17</v>
      </c>
      <c r="D50" s="1" t="s">
        <v>69</v>
      </c>
      <c r="E50" s="1" t="s">
        <v>122</v>
      </c>
      <c r="F50" s="1" t="s">
        <v>122</v>
      </c>
      <c r="G50" s="4">
        <v>1230</v>
      </c>
      <c r="H50" s="5" t="s">
        <v>122</v>
      </c>
      <c r="I50" s="5" t="s">
        <v>35</v>
      </c>
      <c r="J50" s="8">
        <v>-15019</v>
      </c>
      <c r="K50" s="6" t="s">
        <v>74</v>
      </c>
    </row>
    <row r="51" spans="1:11" x14ac:dyDescent="0.2">
      <c r="A51" s="10">
        <v>12</v>
      </c>
      <c r="B51" s="10" t="s">
        <v>122</v>
      </c>
      <c r="C51" s="10" t="s">
        <v>17</v>
      </c>
      <c r="D51" s="10" t="s">
        <v>69</v>
      </c>
      <c r="E51" s="10" t="s">
        <v>122</v>
      </c>
      <c r="F51" s="10" t="s">
        <v>122</v>
      </c>
      <c r="G51" s="11">
        <v>1920</v>
      </c>
      <c r="H51" s="11" t="s">
        <v>122</v>
      </c>
      <c r="I51" s="11" t="s">
        <v>39</v>
      </c>
      <c r="J51" s="12">
        <f>SUM(J47:J50)</f>
        <v>12716731</v>
      </c>
      <c r="K51" s="13" t="s">
        <v>122</v>
      </c>
    </row>
    <row r="52" spans="1:11" x14ac:dyDescent="0.2">
      <c r="A52" s="1">
        <v>12</v>
      </c>
      <c r="B52" s="1" t="s">
        <v>122</v>
      </c>
      <c r="C52" s="1" t="s">
        <v>17</v>
      </c>
      <c r="D52" s="1" t="s">
        <v>69</v>
      </c>
      <c r="E52" s="1" t="s">
        <v>122</v>
      </c>
      <c r="F52" s="1" t="s">
        <v>122</v>
      </c>
      <c r="G52" s="4">
        <v>6011</v>
      </c>
      <c r="H52" s="5" t="s">
        <v>122</v>
      </c>
      <c r="I52" s="5" t="s">
        <v>75</v>
      </c>
      <c r="J52" s="8">
        <v>241330</v>
      </c>
      <c r="K52" s="6" t="s">
        <v>122</v>
      </c>
    </row>
    <row r="53" spans="1:11" x14ac:dyDescent="0.2">
      <c r="A53" s="1">
        <v>12</v>
      </c>
      <c r="B53" s="1" t="s">
        <v>122</v>
      </c>
      <c r="C53" s="1" t="s">
        <v>17</v>
      </c>
      <c r="D53" s="1" t="s">
        <v>69</v>
      </c>
      <c r="E53" s="1" t="s">
        <v>122</v>
      </c>
      <c r="F53" s="1" t="s">
        <v>122</v>
      </c>
      <c r="G53" s="4">
        <v>6012</v>
      </c>
      <c r="H53" s="5" t="s">
        <v>122</v>
      </c>
      <c r="I53" s="5" t="s">
        <v>76</v>
      </c>
      <c r="J53" s="8">
        <v>12475401</v>
      </c>
      <c r="K53" s="6" t="s">
        <v>122</v>
      </c>
    </row>
    <row r="54" spans="1:11" x14ac:dyDescent="0.2">
      <c r="A54" s="1">
        <v>12</v>
      </c>
      <c r="B54" s="1" t="s">
        <v>122</v>
      </c>
      <c r="C54" s="1" t="s">
        <v>17</v>
      </c>
      <c r="D54" s="1" t="s">
        <v>69</v>
      </c>
      <c r="E54" s="1" t="s">
        <v>122</v>
      </c>
      <c r="F54" s="1" t="s">
        <v>122</v>
      </c>
      <c r="G54" s="4">
        <v>6013</v>
      </c>
      <c r="H54" s="5" t="s">
        <v>122</v>
      </c>
      <c r="I54" s="5" t="s">
        <v>77</v>
      </c>
      <c r="J54" s="8"/>
      <c r="K54" s="6" t="s">
        <v>122</v>
      </c>
    </row>
    <row r="55" spans="1:11" x14ac:dyDescent="0.2">
      <c r="A55" s="10">
        <v>12</v>
      </c>
      <c r="B55" s="10" t="s">
        <v>122</v>
      </c>
      <c r="C55" s="10" t="s">
        <v>17</v>
      </c>
      <c r="D55" s="10" t="s">
        <v>69</v>
      </c>
      <c r="E55" s="10" t="s">
        <v>122</v>
      </c>
      <c r="F55" s="10" t="s">
        <v>122</v>
      </c>
      <c r="G55" s="11">
        <v>6190</v>
      </c>
      <c r="H55" s="11" t="s">
        <v>122</v>
      </c>
      <c r="I55" s="11" t="s">
        <v>65</v>
      </c>
      <c r="J55" s="12">
        <f>IF(SUM(J47:J50)=SUM(J52:J54),SUM(J52:J54), "ERROR: Line 1920 &lt;&gt; Line 6190")</f>
        <v>12716731</v>
      </c>
      <c r="K55" s="13" t="s">
        <v>78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122</v>
      </c>
      <c r="B1" s="9" t="s">
        <v>122</v>
      </c>
    </row>
    <row r="2" spans="1:2" x14ac:dyDescent="0.2">
      <c r="A2" s="1" t="s">
        <v>122</v>
      </c>
      <c r="B2" s="9" t="s">
        <v>0</v>
      </c>
    </row>
    <row r="3" spans="1:2" x14ac:dyDescent="0.2">
      <c r="A3" s="1" t="s">
        <v>122</v>
      </c>
      <c r="B3" s="9" t="s">
        <v>79</v>
      </c>
    </row>
    <row r="4" spans="1:2" x14ac:dyDescent="0.2">
      <c r="A4" s="1" t="s">
        <v>122</v>
      </c>
      <c r="B4" s="9" t="s">
        <v>122</v>
      </c>
    </row>
    <row r="5" spans="1:2" x14ac:dyDescent="0.2">
      <c r="A5" s="1" t="s">
        <v>122</v>
      </c>
      <c r="B5" s="9" t="s">
        <v>122</v>
      </c>
    </row>
    <row r="6" spans="1:2" x14ac:dyDescent="0.2">
      <c r="A6" s="1" t="s">
        <v>122</v>
      </c>
      <c r="B6" s="16" t="s">
        <v>80</v>
      </c>
    </row>
    <row r="7" spans="1:2" x14ac:dyDescent="0.2">
      <c r="A7" s="1" t="s">
        <v>122</v>
      </c>
      <c r="B7" s="9" t="s">
        <v>122</v>
      </c>
    </row>
    <row r="8" spans="1:2" ht="102" x14ac:dyDescent="0.2">
      <c r="A8" s="14" t="s">
        <v>81</v>
      </c>
      <c r="B8" s="15" t="s">
        <v>82</v>
      </c>
    </row>
    <row r="9" spans="1:2" ht="38.25" x14ac:dyDescent="0.2">
      <c r="A9" s="14" t="s">
        <v>59</v>
      </c>
      <c r="B9" s="15" t="s">
        <v>83</v>
      </c>
    </row>
    <row r="10" spans="1:2" ht="76.5" x14ac:dyDescent="0.2">
      <c r="A10" s="14" t="s">
        <v>61</v>
      </c>
      <c r="B10" s="15" t="s">
        <v>84</v>
      </c>
    </row>
    <row r="11" spans="1:2" ht="127.5" x14ac:dyDescent="0.2">
      <c r="A11" s="14" t="s">
        <v>63</v>
      </c>
      <c r="B11" s="15" t="s">
        <v>85</v>
      </c>
    </row>
    <row r="12" spans="1:2" ht="51" x14ac:dyDescent="0.2">
      <c r="A12" s="14" t="s">
        <v>86</v>
      </c>
      <c r="B12" s="15" t="s">
        <v>87</v>
      </c>
    </row>
    <row r="13" spans="1:2" ht="38.25" x14ac:dyDescent="0.2">
      <c r="A13" s="14" t="s">
        <v>88</v>
      </c>
      <c r="B13" s="15" t="s">
        <v>89</v>
      </c>
    </row>
    <row r="14" spans="1:2" ht="38.25" x14ac:dyDescent="0.2">
      <c r="A14" s="14" t="s">
        <v>90</v>
      </c>
      <c r="B14" s="15" t="s">
        <v>91</v>
      </c>
    </row>
    <row r="15" spans="1:2" ht="38.25" x14ac:dyDescent="0.2">
      <c r="A15" s="14" t="s">
        <v>92</v>
      </c>
      <c r="B15" s="15" t="s">
        <v>93</v>
      </c>
    </row>
    <row r="16" spans="1:2" ht="38.25" x14ac:dyDescent="0.2">
      <c r="A16" s="14" t="s">
        <v>94</v>
      </c>
      <c r="B16" s="15" t="s">
        <v>95</v>
      </c>
    </row>
    <row r="17" spans="1:2" ht="38.25" x14ac:dyDescent="0.2">
      <c r="A17" s="14" t="s">
        <v>96</v>
      </c>
      <c r="B17" s="15" t="s">
        <v>97</v>
      </c>
    </row>
    <row r="18" spans="1:2" ht="25.5" x14ac:dyDescent="0.2">
      <c r="A18" s="14" t="s">
        <v>98</v>
      </c>
      <c r="B18" s="15" t="s">
        <v>99</v>
      </c>
    </row>
    <row r="19" spans="1:2" ht="25.5" x14ac:dyDescent="0.2">
      <c r="A19" s="14" t="s">
        <v>100</v>
      </c>
      <c r="B19" s="15" t="s">
        <v>101</v>
      </c>
    </row>
    <row r="20" spans="1:2" ht="38.25" x14ac:dyDescent="0.2">
      <c r="A20" s="14" t="s">
        <v>102</v>
      </c>
      <c r="B20" s="15" t="s">
        <v>103</v>
      </c>
    </row>
    <row r="21" spans="1:2" x14ac:dyDescent="0.2">
      <c r="A21" s="1" t="s">
        <v>122</v>
      </c>
      <c r="B21" s="9" t="s">
        <v>122</v>
      </c>
    </row>
    <row r="22" spans="1:2" x14ac:dyDescent="0.2">
      <c r="A22" s="1" t="s">
        <v>122</v>
      </c>
      <c r="B22" s="16" t="s">
        <v>104</v>
      </c>
    </row>
    <row r="23" spans="1:2" x14ac:dyDescent="0.2">
      <c r="A23" s="1" t="s">
        <v>122</v>
      </c>
      <c r="B23" s="9" t="s">
        <v>122</v>
      </c>
    </row>
    <row r="24" spans="1:2" x14ac:dyDescent="0.2">
      <c r="A24" s="14" t="s">
        <v>105</v>
      </c>
      <c r="B24" s="15" t="s">
        <v>106</v>
      </c>
    </row>
    <row r="25" spans="1:2" x14ac:dyDescent="0.2">
      <c r="A25" s="14" t="s">
        <v>107</v>
      </c>
      <c r="B25" s="15" t="s">
        <v>108</v>
      </c>
    </row>
    <row r="26" spans="1:2" ht="76.5" x14ac:dyDescent="0.2">
      <c r="A26" s="14" t="s">
        <v>109</v>
      </c>
      <c r="B26" s="15" t="s">
        <v>110</v>
      </c>
    </row>
    <row r="27" spans="1:2" x14ac:dyDescent="0.2">
      <c r="A27" s="1" t="s">
        <v>122</v>
      </c>
      <c r="B27" s="9" t="s">
        <v>122</v>
      </c>
    </row>
    <row r="28" spans="1:2" x14ac:dyDescent="0.2">
      <c r="A28" s="20" t="s">
        <v>111</v>
      </c>
      <c r="B28" s="19" t="s">
        <v>122</v>
      </c>
    </row>
  </sheetData>
  <mergeCells count="1">
    <mergeCell ref="A28:B2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112</v>
      </c>
      <c r="B1" s="22"/>
    </row>
    <row r="2" spans="1:2" ht="15" x14ac:dyDescent="0.25">
      <c r="A2" s="17" t="s">
        <v>122</v>
      </c>
      <c r="B2" s="18" t="s">
        <v>122</v>
      </c>
    </row>
    <row r="3" spans="1:2" ht="15" x14ac:dyDescent="0.25">
      <c r="A3" s="17" t="s">
        <v>122</v>
      </c>
      <c r="B3" s="18" t="s">
        <v>122</v>
      </c>
    </row>
    <row r="4" spans="1:2" ht="15" x14ac:dyDescent="0.25">
      <c r="A4" s="17" t="s">
        <v>113</v>
      </c>
      <c r="B4" s="18" t="s">
        <v>114</v>
      </c>
    </row>
    <row r="5" spans="1:2" ht="15" x14ac:dyDescent="0.25">
      <c r="A5" s="17" t="s">
        <v>122</v>
      </c>
      <c r="B5" s="18" t="s">
        <v>115</v>
      </c>
    </row>
    <row r="6" spans="1:2" ht="15" x14ac:dyDescent="0.25">
      <c r="A6" s="17" t="s">
        <v>122</v>
      </c>
      <c r="B6" s="18" t="s">
        <v>122</v>
      </c>
    </row>
    <row r="7" spans="1:2" ht="15" x14ac:dyDescent="0.25">
      <c r="A7" s="17" t="s">
        <v>116</v>
      </c>
      <c r="B7" s="18" t="s">
        <v>117</v>
      </c>
    </row>
    <row r="8" spans="1:2" ht="15" x14ac:dyDescent="0.25">
      <c r="A8" s="17" t="s">
        <v>122</v>
      </c>
      <c r="B8" s="18" t="s">
        <v>122</v>
      </c>
    </row>
    <row r="9" spans="1:2" ht="15" x14ac:dyDescent="0.25">
      <c r="A9" s="17" t="s">
        <v>118</v>
      </c>
      <c r="B9" s="18" t="s">
        <v>119</v>
      </c>
    </row>
    <row r="10" spans="1:2" ht="15" x14ac:dyDescent="0.25">
      <c r="A10" s="17" t="s">
        <v>120</v>
      </c>
      <c r="B10" s="18" t="s">
        <v>121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2023-09-08T10:34:41Z</dcterms:created>
  <dcterms:modified xsi:type="dcterms:W3CDTF">2023-09-08T14:34:42Z</dcterms:modified>
</cp:coreProperties>
</file>