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9" i="1"/>
</calcChain>
</file>

<file path=xl/sharedStrings.xml><?xml version="1.0" encoding="utf-8"?>
<sst xmlns="http://schemas.openxmlformats.org/spreadsheetml/2006/main" count="254" uniqueCount="50">
  <si>
    <t>FY 2022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</si>
  <si>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</si>
  <si>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</si>
  <si>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</si>
  <si>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</si>
  <si>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</si>
  <si>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</si>
  <si>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</si>
  <si>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</si>
  <si>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</si>
  <si>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</si>
  <si>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</si>
  <si>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</si>
  <si>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</si>
  <si>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</si>
  <si>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Business Loans Program Account (028-00-1154)</t>
  </si>
  <si>
    <t>TAFS: 73-1154 /X</t>
  </si>
  <si>
    <t>X</t>
  </si>
  <si>
    <t>1154</t>
  </si>
  <si>
    <t>IterNo</t>
  </si>
  <si>
    <t>Last Approved Apportionment: 2021-10-29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</si>
  <si>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</si>
  <si>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</si>
  <si>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</si>
  <si>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</si>
  <si>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</si>
  <si>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</si>
  <si>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Disc: Appropriation</t>
  </si>
  <si>
    <t>BA: Mand: New\Unob bal of approps perm reduced</t>
  </si>
  <si>
    <t>B1</t>
  </si>
  <si>
    <t>Total budgetary resources avail (disc. and mand.)</t>
  </si>
  <si>
    <t>Administrative Expenses</t>
  </si>
  <si>
    <t>Direct Micro Loan Subsidy</t>
  </si>
  <si>
    <t>Apportioned in FY 2023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</si>
  <si>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</si>
  <si>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</si>
  <si>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</si>
  <si>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</si>
  <si>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</si>
  <si>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P.L.117-58, Division I, Sec. 90007(d)(1), of the unobligated balance from amounts made available under P.L 116-136, 116-139, and 116-260, $4,684,000,000 are permanently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</si>
  <si>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</si>
  <si>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</si>
  <si>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</si>
  <si>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</si>
  <si>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</si>
  <si>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</si>
  <si>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2022-04-07 03:24 PM</t>
  </si>
  <si>
    <t xml:space="preserve">TAF(s) Included: </t>
  </si>
  <si>
    <t xml:space="preserve">73-1154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</si>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</sst>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9" t="s">
        <v>0</v>
      </c>
      <c r="B2" s="19" t="s">
        <v>49</v>
      </c>
      <c r="C2" s="19" t="s">
        <v>49</v>
      </c>
      <c r="D2" s="19" t="s">
        <v>49</v>
      </c>
      <c r="E2" s="19" t="s">
        <v>49</v>
      </c>
      <c r="F2" s="19" t="s">
        <v>49</v>
      </c>
      <c r="G2" s="19" t="s">
        <v>49</v>
      </c>
      <c r="H2" s="19" t="s">
        <v>49</v>
      </c>
      <c r="I2" s="19" t="s">
        <v>49</v>
      </c>
      <c r="J2" s="19"/>
      <c r="K2" s="19" t="s">
        <v>49</v>
      </c>
    </row>
    <row r="3" spans="1:11" x14ac:dyDescent="0.2">
      <c r="A3" s="19" t="s">
        <v>1</v>
      </c>
      <c r="B3" s="19" t="s">
        <v>49</v>
      </c>
      <c r="C3" s="19" t="s">
        <v>49</v>
      </c>
      <c r="D3" s="19" t="s">
        <v>49</v>
      </c>
      <c r="E3" s="19" t="s">
        <v>49</v>
      </c>
      <c r="F3" s="19" t="s">
        <v>49</v>
      </c>
      <c r="G3" s="19" t="s">
        <v>49</v>
      </c>
      <c r="H3" s="19" t="s">
        <v>49</v>
      </c>
      <c r="I3" s="19" t="s">
        <v>49</v>
      </c>
      <c r="J3" s="19"/>
      <c r="K3" s="19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73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3</v>
      </c>
      <c r="I13" s="5" t="s">
        <v>20</v>
      </c>
      <c r="J13" s="8"/>
      <c r="K13" s="6" t="s">
        <v>49</v>
      </c>
    </row>
    <row r="14" spans="1:11" x14ac:dyDescent="0.2">
      <c r="A14" s="1">
        <v>73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73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73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49</v>
      </c>
      <c r="I16" s="5" t="s">
        <v>26</v>
      </c>
      <c r="J16" s="8">
        <v>7213507530</v>
      </c>
      <c r="K16" s="6" t="s">
        <v>49</v>
      </c>
    </row>
    <row r="17" spans="1:11" x14ac:dyDescent="0.2">
      <c r="A17" s="1">
        <v>73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1100</v>
      </c>
      <c r="H17" s="5" t="s">
        <v>49</v>
      </c>
      <c r="I17" s="5" t="s">
        <v>27</v>
      </c>
      <c r="J17" s="8">
        <v>6000000</v>
      </c>
      <c r="K17" s="6" t="s">
        <v>49</v>
      </c>
    </row>
    <row r="18" spans="1:11" x14ac:dyDescent="0.2">
      <c r="A18" s="1">
        <v>73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1230</v>
      </c>
      <c r="H18" s="5" t="s">
        <v>49</v>
      </c>
      <c r="I18" s="5" t="s">
        <v>28</v>
      </c>
      <c r="J18" s="8">
        <v>-4684000000</v>
      </c>
      <c r="K18" s="6" t="s">
        <v>29</v>
      </c>
    </row>
    <row r="19" spans="1:11" x14ac:dyDescent="0.2">
      <c r="A19" s="10">
        <v>73</v>
      </c>
      <c r="B19" s="10" t="s">
        <v>49</v>
      </c>
      <c r="C19" s="10" t="s">
        <v>17</v>
      </c>
      <c r="D19" s="10" t="s">
        <v>18</v>
      </c>
      <c r="E19" s="10" t="s">
        <v>49</v>
      </c>
      <c r="F19" s="10" t="s">
        <v>49</v>
      </c>
      <c r="G19" s="11">
        <v>1920</v>
      </c>
      <c r="H19" s="11" t="s">
        <v>49</v>
      </c>
      <c r="I19" s="11" t="s">
        <v>30</v>
      </c>
      <c r="J19" s="12">
        <f>SUM(J16:J18)</f>
        <v>2535507530</v>
      </c>
      <c r="K19" s="13" t="s">
        <v>49</v>
      </c>
    </row>
    <row r="20" spans="1:11" x14ac:dyDescent="0.2">
      <c r="A20" s="1">
        <v>73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6012</v>
      </c>
      <c r="H20" s="5" t="s">
        <v>49</v>
      </c>
      <c r="I20" s="5" t="s">
        <v>31</v>
      </c>
      <c r="J20" s="8">
        <v>420000</v>
      </c>
      <c r="K20" s="6" t="s">
        <v>49</v>
      </c>
    </row>
    <row r="21" spans="1:11" x14ac:dyDescent="0.2">
      <c r="A21" s="1">
        <v>73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6025</v>
      </c>
      <c r="H21" s="5" t="s">
        <v>49</v>
      </c>
      <c r="I21" s="5" t="s">
        <v>32</v>
      </c>
      <c r="J21" s="8">
        <v>6908000</v>
      </c>
      <c r="K21" s="6" t="s">
        <v>49</v>
      </c>
    </row>
    <row r="22" spans="1:11" x14ac:dyDescent="0.2">
      <c r="A22" s="1">
        <v>73</v>
      </c>
      <c r="B22" s="1" t="s">
        <v>49</v>
      </c>
      <c r="C22" s="1" t="s">
        <v>17</v>
      </c>
      <c r="D22" s="1" t="s">
        <v>18</v>
      </c>
      <c r="E22" s="1" t="s">
        <v>49</v>
      </c>
      <c r="F22" s="1" t="s">
        <v>49</v>
      </c>
      <c r="G22" s="4">
        <v>6170</v>
      </c>
      <c r="H22" s="5" t="s">
        <v>49</v>
      </c>
      <c r="I22" s="5" t="s">
        <v>33</v>
      </c>
      <c r="J22" s="8">
        <v>2528179530</v>
      </c>
      <c r="K22" s="6" t="s">
        <v>49</v>
      </c>
    </row>
    <row r="23" spans="1:11" x14ac:dyDescent="0.2">
      <c r="A23" s="10">
        <v>73</v>
      </c>
      <c r="B23" s="10" t="s">
        <v>49</v>
      </c>
      <c r="C23" s="10" t="s">
        <v>17</v>
      </c>
      <c r="D23" s="10" t="s">
        <v>18</v>
      </c>
      <c r="E23" s="10" t="s">
        <v>49</v>
      </c>
      <c r="F23" s="10" t="s">
        <v>49</v>
      </c>
      <c r="G23" s="11">
        <v>6190</v>
      </c>
      <c r="H23" s="11" t="s">
        <v>49</v>
      </c>
      <c r="I23" s="11" t="s">
        <v>34</v>
      </c>
      <c r="J23" s="12">
        <f>IF(SUM(J16:J18)=SUM(J20:J22),SUM(J20:J22), "ERROR: Line 1920 &lt;&gt; Line 6190")</f>
        <v>2535507530</v>
      </c>
      <c r="K23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35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6" t="s">
        <v>36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6" t="s">
        <v>37</v>
      </c>
    </row>
    <row r="10" spans="1:2" x14ac:dyDescent="0.2">
      <c r="A10" s="1" t="s">
        <v>49</v>
      </c>
      <c r="B10" s="9" t="s">
        <v>49</v>
      </c>
    </row>
    <row r="11" spans="1:2" ht="25.5" x14ac:dyDescent="0.2">
      <c r="A11" s="14" t="s">
        <v>38</v>
      </c>
      <c r="B11" s="15" t="s">
        <v>39</v>
      </c>
    </row>
    <row r="12" spans="1:2" x14ac:dyDescent="0.2">
      <c r="A12" s="1" t="s">
        <v>49</v>
      </c>
      <c r="B12" s="9" t="s">
        <v>49</v>
      </c>
    </row>
    <row r="13" spans="1:2" x14ac:dyDescent="0.2">
      <c r="A13" s="20" t="s">
        <v>40</v>
      </c>
      <c r="B13" s="19" t="s">
        <v>49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41</v>
      </c>
      <c r="B1" s="22"/>
    </row>
    <row r="2" spans="1:2" ht="15" x14ac:dyDescent="0.25">
      <c r="A2" s="17" t="s">
        <v>49</v>
      </c>
      <c r="B2" s="18" t="s">
        <v>49</v>
      </c>
    </row>
    <row r="3" spans="1:2" ht="15" x14ac:dyDescent="0.25">
      <c r="A3" s="17" t="s">
        <v>49</v>
      </c>
      <c r="B3" s="18" t="s">
        <v>49</v>
      </c>
    </row>
    <row r="4" spans="1:2" ht="15" x14ac:dyDescent="0.25">
      <c r="A4" s="17" t="s">
        <v>42</v>
      </c>
      <c r="B4" s="18" t="s">
        <v>43</v>
      </c>
    </row>
    <row r="5" spans="1:2" ht="15" x14ac:dyDescent="0.25">
      <c r="A5" s="17" t="s">
        <v>49</v>
      </c>
      <c r="B5" s="18" t="s">
        <v>44</v>
      </c>
    </row>
    <row r="6" spans="1:2" ht="15" x14ac:dyDescent="0.25">
      <c r="A6" s="17" t="s">
        <v>49</v>
      </c>
      <c r="B6" s="18" t="s">
        <v>49</v>
      </c>
    </row>
    <row r="7" spans="1:2" ht="15" x14ac:dyDescent="0.25">
      <c r="A7" s="17" t="s">
        <v>45</v>
      </c>
      <c r="B7" s="18" t="s">
        <v>46</v>
      </c>
    </row>
    <row r="8" spans="1:2" ht="15" x14ac:dyDescent="0.25">
      <c r="A8" s="17" t="s">
        <v>49</v>
      </c>
      <c r="B8" s="18" t="s">
        <v>49</v>
      </c>
    </row>
    <row r="9" spans="1:2" ht="15" x14ac:dyDescent="0.25">
      <c r="A9" s="17" t="s">
        <v>47</v>
      </c>
      <c r="B9" s="18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2022-07-12T15:19:33Z</dcterms:created>
  <dcterms:modified xsi:type="dcterms:W3CDTF">2022-07-12T19:19:33Z</dcterms:modified>
</cp:coreProperties>
</file>