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<sst xmlns="http://schemas.openxmlformats.org/spreadsheetml/2006/main" count="308" uniqueCount="54">
  <si>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</si>
  <si>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</si>
  <si>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</si>
  <si>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</si>
  <si>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</si>
  <si>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</si>
  <si>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</si>
  <si>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</si>
  <si>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</si>
  <si>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</si>
  <si>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</si>
  <si>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</si>
  <si>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</si>
  <si>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</si>
  <si>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</si>
  <si>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Loans Program Account (028-00-1152)</t>
  </si>
  <si>
    <t>TAFS: 73-1152 /X</t>
  </si>
  <si>
    <t>X</t>
  </si>
  <si>
    <t>1152</t>
  </si>
  <si>
    <t>IterNo</t>
  </si>
  <si>
    <t>Last Approved Apportionment: 2022-05-13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</si>
  <si>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</si>
  <si>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</si>
  <si>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</si>
  <si>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</si>
  <si>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</si>
  <si>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</si>
  <si>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</si>
  <si>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</si>
  <si>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</si>
  <si>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</si>
  <si>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</si>
  <si>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</si>
  <si>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BA: Disc: Unob bal of approps permanently reduced</t>
  </si>
  <si>
    <t>Total budgetary resources avail (disc. and mand.)</t>
  </si>
  <si>
    <t>Direct Disaster Loan</t>
  </si>
  <si>
    <t>Administrative Expenses</t>
  </si>
  <si>
    <t>Direct Loan Modification</t>
  </si>
  <si>
    <t>Coronavirus Disaster Loan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</si>
  <si>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</si>
  <si>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</si>
  <si>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</si>
  <si>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</si>
  <si>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</si>
  <si>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</si>
  <si>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</si>
  <si>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</si>
  <si>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</si>
  <si>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</si>
  <si>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</si>
  <si>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2022-07-21 01:54 PM</t>
  </si>
  <si>
    <t xml:space="preserve">TAF(s) Included: </t>
  </si>
  <si>
    <t xml:space="preserve">73-1152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</si>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</sst>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73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9</v>
      </c>
      <c r="I13" s="5" t="s">
        <v>20</v>
      </c>
      <c r="J13" s="8"/>
      <c r="K13" s="6" t="s">
        <v>53</v>
      </c>
    </row>
    <row r="14" spans="1:11" x14ac:dyDescent="0.2">
      <c r="A14" s="1">
        <v>73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73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73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53</v>
      </c>
      <c r="I16" s="5" t="s">
        <v>26</v>
      </c>
      <c r="J16" s="8">
        <v>18301116900</v>
      </c>
      <c r="K16" s="6" t="s">
        <v>53</v>
      </c>
    </row>
    <row r="17" spans="1:11" x14ac:dyDescent="0.2">
      <c r="A17" s="1">
        <v>73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1021</v>
      </c>
      <c r="H17" s="5" t="s">
        <v>53</v>
      </c>
      <c r="I17" s="5" t="s">
        <v>27</v>
      </c>
      <c r="J17" s="8">
        <v>284157301</v>
      </c>
      <c r="K17" s="6" t="s">
        <v>53</v>
      </c>
    </row>
    <row r="18" spans="1:11" x14ac:dyDescent="0.2">
      <c r="A18" s="1">
        <v>73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1033</v>
      </c>
      <c r="H18" s="5" t="s">
        <v>53</v>
      </c>
      <c r="I18" s="5" t="s">
        <v>28</v>
      </c>
      <c r="J18" s="8">
        <v>2757412</v>
      </c>
      <c r="K18" s="6" t="s">
        <v>53</v>
      </c>
    </row>
    <row r="19" spans="1:11" x14ac:dyDescent="0.2">
      <c r="A19" s="1">
        <v>73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1061</v>
      </c>
      <c r="H19" s="5" t="s">
        <v>53</v>
      </c>
      <c r="I19" s="5" t="s">
        <v>29</v>
      </c>
      <c r="J19" s="8">
        <v>1523476585</v>
      </c>
      <c r="K19" s="6" t="s">
        <v>53</v>
      </c>
    </row>
    <row r="20" spans="1:11" x14ac:dyDescent="0.2">
      <c r="A20" s="1">
        <v>73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1100</v>
      </c>
      <c r="H20" s="5" t="s">
        <v>53</v>
      </c>
      <c r="I20" s="5" t="s">
        <v>30</v>
      </c>
      <c r="J20" s="8">
        <v>1367100000</v>
      </c>
      <c r="K20" s="6" t="s">
        <v>53</v>
      </c>
    </row>
    <row r="21" spans="1:11" x14ac:dyDescent="0.2">
      <c r="A21" s="1">
        <v>73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1120</v>
      </c>
      <c r="H21" s="5" t="s">
        <v>53</v>
      </c>
      <c r="I21" s="5" t="s">
        <v>31</v>
      </c>
      <c r="J21" s="8">
        <v>-10000000</v>
      </c>
      <c r="K21" s="6" t="s">
        <v>53</v>
      </c>
    </row>
    <row r="22" spans="1:11" x14ac:dyDescent="0.2">
      <c r="A22" s="1">
        <v>73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1121</v>
      </c>
      <c r="H22" s="5" t="s">
        <v>53</v>
      </c>
      <c r="I22" s="5" t="s">
        <v>32</v>
      </c>
      <c r="J22" s="8">
        <v>10200575566</v>
      </c>
      <c r="K22" s="6" t="s">
        <v>53</v>
      </c>
    </row>
    <row r="23" spans="1:11" x14ac:dyDescent="0.2">
      <c r="A23" s="1">
        <v>73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1131</v>
      </c>
      <c r="H23" s="5" t="s">
        <v>53</v>
      </c>
      <c r="I23" s="5" t="s">
        <v>33</v>
      </c>
      <c r="J23" s="8">
        <v>-13500000000</v>
      </c>
      <c r="K23" s="6" t="s">
        <v>53</v>
      </c>
    </row>
    <row r="24" spans="1:11" x14ac:dyDescent="0.2">
      <c r="A24" s="10">
        <v>73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1920</v>
      </c>
      <c r="H24" s="11" t="s">
        <v>53</v>
      </c>
      <c r="I24" s="11" t="s">
        <v>34</v>
      </c>
      <c r="J24" s="12">
        <f>SUM(J16:J23)</f>
        <v>18169183764</v>
      </c>
      <c r="K24" s="13" t="s">
        <v>53</v>
      </c>
    </row>
    <row r="25" spans="1:11" x14ac:dyDescent="0.2">
      <c r="A25" s="1">
        <v>73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6011</v>
      </c>
      <c r="H25" s="5" t="s">
        <v>53</v>
      </c>
      <c r="I25" s="5" t="s">
        <v>35</v>
      </c>
      <c r="J25" s="8">
        <v>786623842</v>
      </c>
      <c r="K25" s="6" t="s">
        <v>53</v>
      </c>
    </row>
    <row r="26" spans="1:11" x14ac:dyDescent="0.2">
      <c r="A26" s="1">
        <v>73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6012</v>
      </c>
      <c r="H26" s="5" t="s">
        <v>53</v>
      </c>
      <c r="I26" s="5" t="s">
        <v>36</v>
      </c>
      <c r="J26" s="8">
        <v>855355704</v>
      </c>
      <c r="K26" s="6" t="s">
        <v>53</v>
      </c>
    </row>
    <row r="27" spans="1:11" x14ac:dyDescent="0.2">
      <c r="A27" s="1">
        <v>73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6029</v>
      </c>
      <c r="H27" s="5" t="s">
        <v>53</v>
      </c>
      <c r="I27" s="5" t="s">
        <v>37</v>
      </c>
      <c r="J27" s="8">
        <v>600385586</v>
      </c>
      <c r="K27" s="6" t="s">
        <v>53</v>
      </c>
    </row>
    <row r="28" spans="1:11" x14ac:dyDescent="0.2">
      <c r="A28" s="1">
        <v>73</v>
      </c>
      <c r="B28" s="1" t="s">
        <v>53</v>
      </c>
      <c r="C28" s="1" t="s">
        <v>17</v>
      </c>
      <c r="D28" s="1" t="s">
        <v>18</v>
      </c>
      <c r="E28" s="1" t="s">
        <v>53</v>
      </c>
      <c r="F28" s="1" t="s">
        <v>53</v>
      </c>
      <c r="G28" s="4">
        <v>6052</v>
      </c>
      <c r="H28" s="5" t="s">
        <v>53</v>
      </c>
      <c r="I28" s="5" t="s">
        <v>38</v>
      </c>
      <c r="J28" s="8">
        <v>14367710239</v>
      </c>
      <c r="K28" s="6" t="s">
        <v>53</v>
      </c>
    </row>
    <row r="29" spans="1:11" x14ac:dyDescent="0.2">
      <c r="A29" s="1">
        <v>73</v>
      </c>
      <c r="B29" s="1" t="s">
        <v>53</v>
      </c>
      <c r="C29" s="1" t="s">
        <v>17</v>
      </c>
      <c r="D29" s="1" t="s">
        <v>18</v>
      </c>
      <c r="E29" s="1" t="s">
        <v>53</v>
      </c>
      <c r="F29" s="1" t="s">
        <v>53</v>
      </c>
      <c r="G29" s="4">
        <v>6170</v>
      </c>
      <c r="H29" s="5" t="s">
        <v>53</v>
      </c>
      <c r="I29" s="5" t="s">
        <v>39</v>
      </c>
      <c r="J29" s="8">
        <v>1559108393</v>
      </c>
      <c r="K29" s="6" t="s">
        <v>53</v>
      </c>
    </row>
    <row r="30" spans="1:11" x14ac:dyDescent="0.2">
      <c r="A30" s="10">
        <v>73</v>
      </c>
      <c r="B30" s="10" t="s">
        <v>53</v>
      </c>
      <c r="C30" s="10" t="s">
        <v>17</v>
      </c>
      <c r="D30" s="10" t="s">
        <v>18</v>
      </c>
      <c r="E30" s="10" t="s">
        <v>53</v>
      </c>
      <c r="F30" s="10" t="s">
        <v>53</v>
      </c>
      <c r="G30" s="11">
        <v>6190</v>
      </c>
      <c r="H30" s="11" t="s">
        <v>53</v>
      </c>
      <c r="I30" s="11" t="s">
        <v>40</v>
      </c>
      <c r="J30" s="12">
        <f>IF(SUM(J16:J23)=SUM(J25:J29),SUM(J25:J29), "ERROR: Line 1920 &lt;&gt; Line 6190")</f>
        <v>18169183764</v>
      </c>
      <c r="K30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2022-08-23T11:08:58Z</dcterms:created>
  <dcterms:modified xsi:type="dcterms:W3CDTF">2022-08-23T15:08:59Z</dcterms:modified>
</cp:coreProperties>
</file>