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<sst xmlns="http://schemas.openxmlformats.org/spreadsheetml/2006/main" count="278" uniqueCount="53">
  <si>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</si>
  <si>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</si>
  <si>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</si>
  <si>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</si>
  <si>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</si>
  <si>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</si>
  <si>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</si>
  <si>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</si>
  <si>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</si>
  <si>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</si>
  <si>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</si>
  <si>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</si>
  <si>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</si>
  <si>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</si>
  <si>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</si>
  <si>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Loans Program Account (028-00-1152)</t>
  </si>
  <si>
    <t>TAFS: 73-1152 /X</t>
  </si>
  <si>
    <t>X</t>
  </si>
  <si>
    <t>1152</t>
  </si>
  <si>
    <t>IterNo</t>
  </si>
  <si>
    <t>Last Approved Apportionment: 2022-01-25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</si>
  <si>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</si>
  <si>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</si>
  <si>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</si>
  <si>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</si>
  <si>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</si>
  <si>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</si>
  <si>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</si>
  <si>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Appropriation</t>
  </si>
  <si>
    <t>BA: Disc: Approps transferred from other accounts</t>
  </si>
  <si>
    <t>BA: Disc: Unob bal of approps permanently reduced</t>
  </si>
  <si>
    <t>Total budgetary resources avail (disc. and mand.)</t>
  </si>
  <si>
    <t>Direct Disaster Loan</t>
  </si>
  <si>
    <t>Administrative Expenses</t>
  </si>
  <si>
    <t>Direct Loan Modification</t>
  </si>
  <si>
    <t>Coronavirus Disaster Loan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</si>
  <si>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</si>
  <si>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</si>
  <si>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</si>
  <si>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</si>
  <si>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</si>
  <si>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amended as automatically apportioned via OMB Bulletin 21-05.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</si>
  <si>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</si>
  <si>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</si>
  <si>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</si>
  <si>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</si>
  <si>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</si>
  <si>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</si>
  <si>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</si>
  <si>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2022-03-10 02:19 PM</t>
  </si>
  <si>
    <t xml:space="preserve">TAF(s) Included: </t>
  </si>
  <si>
    <t xml:space="preserve">73-1152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</si>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</sst>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73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5</v>
      </c>
      <c r="I13" s="5" t="s">
        <v>20</v>
      </c>
      <c r="J13" s="8"/>
      <c r="K13" s="6" t="s">
        <v>52</v>
      </c>
    </row>
    <row r="14" spans="1:11" x14ac:dyDescent="0.2">
      <c r="A14" s="1">
        <v>73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73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73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52</v>
      </c>
      <c r="I16" s="5" t="s">
        <v>26</v>
      </c>
      <c r="J16" s="8">
        <v>18301116900</v>
      </c>
      <c r="K16" s="6" t="s">
        <v>52</v>
      </c>
    </row>
    <row r="17" spans="1:11" x14ac:dyDescent="0.2">
      <c r="A17" s="1">
        <v>73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1061</v>
      </c>
      <c r="H17" s="5" t="s">
        <v>52</v>
      </c>
      <c r="I17" s="5" t="s">
        <v>27</v>
      </c>
      <c r="J17" s="8">
        <v>12000000</v>
      </c>
      <c r="K17" s="6" t="s">
        <v>52</v>
      </c>
    </row>
    <row r="18" spans="1:11" x14ac:dyDescent="0.2">
      <c r="A18" s="1">
        <v>73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1100</v>
      </c>
      <c r="H18" s="5" t="s">
        <v>52</v>
      </c>
      <c r="I18" s="5" t="s">
        <v>28</v>
      </c>
      <c r="J18" s="8">
        <v>1189100000</v>
      </c>
      <c r="K18" s="6" t="s">
        <v>52</v>
      </c>
    </row>
    <row r="19" spans="1:11" x14ac:dyDescent="0.2">
      <c r="A19" s="1">
        <v>73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1121</v>
      </c>
      <c r="H19" s="5" t="s">
        <v>52</v>
      </c>
      <c r="I19" s="5" t="s">
        <v>29</v>
      </c>
      <c r="J19" s="8">
        <v>9691341434</v>
      </c>
      <c r="K19" s="6" t="s">
        <v>52</v>
      </c>
    </row>
    <row r="20" spans="1:11" x14ac:dyDescent="0.2">
      <c r="A20" s="1">
        <v>73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1131</v>
      </c>
      <c r="H20" s="5" t="s">
        <v>52</v>
      </c>
      <c r="I20" s="5" t="s">
        <v>30</v>
      </c>
      <c r="J20" s="8">
        <v>-13500000000</v>
      </c>
      <c r="K20" s="6" t="s">
        <v>52</v>
      </c>
    </row>
    <row r="21" spans="1:11" x14ac:dyDescent="0.2">
      <c r="A21" s="10">
        <v>73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31</v>
      </c>
      <c r="J21" s="12">
        <f>SUM(J16:J20)</f>
        <v>15693558334</v>
      </c>
      <c r="K21" s="13" t="s">
        <v>52</v>
      </c>
    </row>
    <row r="22" spans="1:11" x14ac:dyDescent="0.2">
      <c r="A22" s="1">
        <v>73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32</v>
      </c>
      <c r="J22" s="8">
        <v>786623842</v>
      </c>
      <c r="K22" s="6" t="s">
        <v>52</v>
      </c>
    </row>
    <row r="23" spans="1:11" x14ac:dyDescent="0.2">
      <c r="A23" s="1">
        <v>73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6012</v>
      </c>
      <c r="H23" s="5" t="s">
        <v>52</v>
      </c>
      <c r="I23" s="5" t="s">
        <v>33</v>
      </c>
      <c r="J23" s="8">
        <v>687355704</v>
      </c>
      <c r="K23" s="6" t="s">
        <v>52</v>
      </c>
    </row>
    <row r="24" spans="1:11" x14ac:dyDescent="0.2">
      <c r="A24" s="1">
        <v>73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6029</v>
      </c>
      <c r="H24" s="5" t="s">
        <v>52</v>
      </c>
      <c r="I24" s="5" t="s">
        <v>34</v>
      </c>
      <c r="J24" s="8">
        <v>571471041</v>
      </c>
      <c r="K24" s="6" t="s">
        <v>52</v>
      </c>
    </row>
    <row r="25" spans="1:11" x14ac:dyDescent="0.2">
      <c r="A25" s="1">
        <v>73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6052</v>
      </c>
      <c r="H25" s="5" t="s">
        <v>52</v>
      </c>
      <c r="I25" s="5" t="s">
        <v>35</v>
      </c>
      <c r="J25" s="8">
        <v>13648107747</v>
      </c>
      <c r="K25" s="6" t="s">
        <v>52</v>
      </c>
    </row>
    <row r="26" spans="1:11" x14ac:dyDescent="0.2">
      <c r="A26" s="10">
        <v>73</v>
      </c>
      <c r="B26" s="10" t="s">
        <v>52</v>
      </c>
      <c r="C26" s="10" t="s">
        <v>17</v>
      </c>
      <c r="D26" s="10" t="s">
        <v>18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36</v>
      </c>
      <c r="J26" s="12">
        <f>IF(SUM(J16:J20)=SUM(J22:J25),SUM(J22:J25), "ERROR: Line 1920 &lt;&gt; Line 6190")</f>
        <v>15693558334</v>
      </c>
      <c r="K26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2022-08-23T11:33:44Z</dcterms:created>
  <dcterms:modified xsi:type="dcterms:W3CDTF">2022-08-23T15:33:44Z</dcterms:modified>
</cp:coreProperties>
</file>