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20" i="1"/>
</calcChain>
</file>

<file path=xl/sharedStrings.xml><?xml version="1.0" encoding="utf-8"?>
<sst xmlns="http://schemas.openxmlformats.org/spreadsheetml/2006/main" count="246" uniqueCount="49">
  <si>
    <t>FY 2022 Apportionment</t>
  </si>
  <si>
    <t>Funds provided by Public Law 117-158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</si>
  <si>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</si>
  <si>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</si>
  <si>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</si>
  <si>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</si>
  <si>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</si>
  <si>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</si>
  <si>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</si>
  <si>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</si>
  <si>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</si>
  <si>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</si>
  <si>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</si>
  <si>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</si>
  <si>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</si>
  <si>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Shuttered Venue Operators (028-00-0700)</t>
  </si>
  <si>
    <t>TAFS: 73-0700 /X</t>
  </si>
  <si>
    <t>X</t>
  </si>
  <si>
    <t>0700</t>
  </si>
  <si>
    <t>IterNo</t>
  </si>
  <si>
    <t>Last Approved Apportionment: 2021-12-10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</si>
  <si>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</si>
  <si>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</si>
  <si>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</si>
  <si>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</si>
  <si>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</si>
  <si>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</si>
  <si>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Recov of prior year paid obligations</t>
  </si>
  <si>
    <t>Unob Bal: Antic recov of prior year unpd/pd obl</t>
  </si>
  <si>
    <t>BA: Mand: New\Unob bal of approps perm reduced</t>
  </si>
  <si>
    <t>B1</t>
  </si>
  <si>
    <t>Total budgetary resources avail (disc. and mand.)</t>
  </si>
  <si>
    <t>Shuttered Venue Grant Program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</si>
  <si>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</si>
  <si>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</si>
  <si>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</si>
  <si>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</si>
  <si>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</si>
  <si>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P.L.117-158, Section 4(a)(3), of the unobligated balance from amounts made available under 117- 
2, $1,200,000,000 are permanently rescinded.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</si>
  <si>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</si>
  <si>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</si>
  <si>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</si>
  <si>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</si>
  <si>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</si>
  <si>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</si>
  <si>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2022-07-21 01:56 PM</t>
  </si>
  <si>
    <t xml:space="preserve">TAF(s) Included: </t>
  </si>
  <si>
    <t>73-0700 \X (Shuttered Venue Operators)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</si>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</sst>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73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3</v>
      </c>
      <c r="I13" s="5" t="s">
        <v>20</v>
      </c>
      <c r="J13" s="8"/>
      <c r="K13" s="6" t="s">
        <v>48</v>
      </c>
    </row>
    <row r="14" spans="1:11" x14ac:dyDescent="0.2">
      <c r="A14" s="1">
        <v>73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73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73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48</v>
      </c>
      <c r="I16" s="5" t="s">
        <v>26</v>
      </c>
      <c r="J16" s="8">
        <v>6536643416</v>
      </c>
      <c r="K16" s="6" t="s">
        <v>48</v>
      </c>
    </row>
    <row r="17" spans="1:11" x14ac:dyDescent="0.2">
      <c r="A17" s="1">
        <v>73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1033</v>
      </c>
      <c r="H17" s="5" t="s">
        <v>48</v>
      </c>
      <c r="I17" s="5" t="s">
        <v>27</v>
      </c>
      <c r="J17" s="8">
        <v>506444</v>
      </c>
      <c r="K17" s="6" t="s">
        <v>48</v>
      </c>
    </row>
    <row r="18" spans="1:11" x14ac:dyDescent="0.2">
      <c r="A18" s="1">
        <v>73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1061</v>
      </c>
      <c r="H18" s="5" t="s">
        <v>48</v>
      </c>
      <c r="I18" s="5" t="s">
        <v>28</v>
      </c>
      <c r="J18" s="8">
        <v>99493556</v>
      </c>
      <c r="K18" s="6" t="s">
        <v>48</v>
      </c>
    </row>
    <row r="19" spans="1:11" x14ac:dyDescent="0.2">
      <c r="A19" s="1">
        <v>73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1230</v>
      </c>
      <c r="H19" s="5" t="s">
        <v>48</v>
      </c>
      <c r="I19" s="5" t="s">
        <v>29</v>
      </c>
      <c r="J19" s="8">
        <v>-1200000000</v>
      </c>
      <c r="K19" s="6" t="s">
        <v>30</v>
      </c>
    </row>
    <row r="20" spans="1:11" x14ac:dyDescent="0.2">
      <c r="A20" s="10">
        <v>73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1920</v>
      </c>
      <c r="H20" s="11" t="s">
        <v>48</v>
      </c>
      <c r="I20" s="11" t="s">
        <v>31</v>
      </c>
      <c r="J20" s="12">
        <f>SUM(J16:J19)</f>
        <v>5436643416</v>
      </c>
      <c r="K20" s="13" t="s">
        <v>48</v>
      </c>
    </row>
    <row r="21" spans="1:11" x14ac:dyDescent="0.2">
      <c r="A21" s="1">
        <v>73</v>
      </c>
      <c r="B21" s="1" t="s">
        <v>48</v>
      </c>
      <c r="C21" s="1" t="s">
        <v>17</v>
      </c>
      <c r="D21" s="1" t="s">
        <v>18</v>
      </c>
      <c r="E21" s="1" t="s">
        <v>48</v>
      </c>
      <c r="F21" s="1" t="s">
        <v>48</v>
      </c>
      <c r="G21" s="4">
        <v>6057</v>
      </c>
      <c r="H21" s="5" t="s">
        <v>48</v>
      </c>
      <c r="I21" s="5" t="s">
        <v>32</v>
      </c>
      <c r="J21" s="8">
        <v>5436643416</v>
      </c>
      <c r="K21" s="6" t="s">
        <v>48</v>
      </c>
    </row>
    <row r="22" spans="1:11" x14ac:dyDescent="0.2">
      <c r="A22" s="10">
        <v>73</v>
      </c>
      <c r="B22" s="10" t="s">
        <v>48</v>
      </c>
      <c r="C22" s="10" t="s">
        <v>17</v>
      </c>
      <c r="D22" s="10" t="s">
        <v>18</v>
      </c>
      <c r="E22" s="10" t="s">
        <v>48</v>
      </c>
      <c r="F22" s="10" t="s">
        <v>48</v>
      </c>
      <c r="G22" s="11">
        <v>6190</v>
      </c>
      <c r="H22" s="11" t="s">
        <v>48</v>
      </c>
      <c r="I22" s="11" t="s">
        <v>33</v>
      </c>
      <c r="J22" s="12">
        <f>IF(SUM(J16:J19)=SUM(J21:J21),SUM(J21:J21), "ERROR: Line 1920 &lt;&gt; Line 6190")</f>
        <v>5436643416</v>
      </c>
      <c r="K22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6" t="s">
        <v>36</v>
      </c>
    </row>
    <row r="10" spans="1:2" x14ac:dyDescent="0.2">
      <c r="A10" s="1" t="s">
        <v>48</v>
      </c>
      <c r="B10" s="9" t="s">
        <v>48</v>
      </c>
    </row>
    <row r="11" spans="1:2" ht="25.5" x14ac:dyDescent="0.2">
      <c r="A11" s="14" t="s">
        <v>37</v>
      </c>
      <c r="B11" s="15" t="s">
        <v>38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2022-07-25T10:33:43Z</dcterms:created>
  <dcterms:modified xsi:type="dcterms:W3CDTF">2022-07-25T14:33:43Z</dcterms:modified>
</cp:coreProperties>
</file>