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<sst xmlns="http://schemas.openxmlformats.org/spreadsheetml/2006/main" count="247" uniqueCount="55">
  <si>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</si>
  <si>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</si>
  <si>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</si>
  <si>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</si>
  <si>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</si>
  <si>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</si>
  <si>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</si>
  <si>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</si>
  <si>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</si>
  <si>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</si>
  <si>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</si>
  <si>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</si>
  <si>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</si>
  <si>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</si>
  <si>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</si>
  <si>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</si>
  <si>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/2022</t>
  </si>
  <si>
    <t>0100</t>
  </si>
  <si>
    <t>IterNo</t>
  </si>
  <si>
    <t>Last Approved Apportionment: 2022-06-06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</si>
  <si>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</si>
  <si>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</si>
  <si>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</si>
  <si>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</si>
  <si>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</si>
  <si>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</si>
  <si>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</si>
  <si>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B3</t>
  </si>
  <si>
    <t>BA: Disc: Approps transferred from other accounts</t>
  </si>
  <si>
    <t>B2</t>
  </si>
  <si>
    <t>BA: Disc: Spending auth:Antic colls, reimbs, other</t>
  </si>
  <si>
    <t>B1</t>
  </si>
  <si>
    <t>Total budgetary resources avail (disc. and mand.)</t>
  </si>
  <si>
    <t>Admin Expense</t>
  </si>
  <si>
    <t>Congressional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</si>
  <si>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</si>
  <si>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</si>
  <si>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</si>
  <si>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</si>
  <si>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</si>
  <si>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this account includes an expenditure transfer from 73-22-1154 in the amount of $163,000,000.</t>
  </si>
  <si>
    <t xml:space="preserve">B2 </t>
  </si>
  <si>
    <t>Pursuant to P.L. 117-103, Sec 540, this account includes funds are being transferred to the Salaries &amp; Expenses from the Business Loan Proram account (73-X-1154)</t>
  </si>
  <si>
    <t xml:space="preserve">B3 </t>
  </si>
  <si>
    <t>Pursuant to P.L. 117-103, Sec 541, funds are being transferred to the IT WCF (73-22/25-1161).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</si>
  <si>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</si>
  <si>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</si>
  <si>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</si>
  <si>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</si>
  <si>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</si>
  <si>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</si>
  <si>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10:29 AM</t>
  </si>
  <si>
    <t xml:space="preserve">TAF(s) Included: </t>
  </si>
  <si>
    <t xml:space="preserve">73-0100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</si>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</sst>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73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4</v>
      </c>
      <c r="I13" s="5" t="s">
        <v>19</v>
      </c>
      <c r="J13" s="8"/>
      <c r="K13" s="6" t="s">
        <v>54</v>
      </c>
    </row>
    <row r="14" spans="1:11" x14ac:dyDescent="0.2">
      <c r="A14" s="1">
        <v>73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73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73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355300000</v>
      </c>
      <c r="K16" s="6" t="s">
        <v>54</v>
      </c>
    </row>
    <row r="17" spans="1:11" x14ac:dyDescent="0.2">
      <c r="A17" s="1">
        <v>73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26</v>
      </c>
      <c r="J17" s="8">
        <v>-8168340</v>
      </c>
      <c r="K17" s="6" t="s">
        <v>27</v>
      </c>
    </row>
    <row r="18" spans="1:11" x14ac:dyDescent="0.2">
      <c r="A18" s="1">
        <v>73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1121</v>
      </c>
      <c r="H18" s="5" t="s">
        <v>54</v>
      </c>
      <c r="I18" s="5" t="s">
        <v>28</v>
      </c>
      <c r="J18" s="8">
        <v>4500000</v>
      </c>
      <c r="K18" s="6" t="s">
        <v>29</v>
      </c>
    </row>
    <row r="19" spans="1:11" x14ac:dyDescent="0.2">
      <c r="A19" s="1">
        <v>73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30</v>
      </c>
      <c r="J19" s="8">
        <v>165400000</v>
      </c>
      <c r="K19" s="6" t="s">
        <v>31</v>
      </c>
    </row>
    <row r="20" spans="1:11" x14ac:dyDescent="0.2">
      <c r="A20" s="10">
        <v>73</v>
      </c>
      <c r="B20" s="10" t="s">
        <v>54</v>
      </c>
      <c r="C20" s="10">
        <v>2022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32</v>
      </c>
      <c r="J20" s="12">
        <f>SUM(J16:J19)</f>
        <v>517031660</v>
      </c>
      <c r="K20" s="13" t="s">
        <v>54</v>
      </c>
    </row>
    <row r="21" spans="1:11" x14ac:dyDescent="0.2">
      <c r="A21" s="1">
        <v>73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6031</v>
      </c>
      <c r="H21" s="5" t="s">
        <v>54</v>
      </c>
      <c r="I21" s="5" t="s">
        <v>33</v>
      </c>
      <c r="J21" s="8">
        <v>434009660</v>
      </c>
      <c r="K21" s="6" t="s">
        <v>54</v>
      </c>
    </row>
    <row r="22" spans="1:11" x14ac:dyDescent="0.2">
      <c r="A22" s="1">
        <v>73</v>
      </c>
      <c r="B22" s="1" t="s">
        <v>54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6065</v>
      </c>
      <c r="H22" s="5" t="s">
        <v>54</v>
      </c>
      <c r="I22" s="5" t="s">
        <v>34</v>
      </c>
      <c r="J22" s="8">
        <v>83022000</v>
      </c>
      <c r="K22" s="6" t="s">
        <v>54</v>
      </c>
    </row>
    <row r="23" spans="1:11" x14ac:dyDescent="0.2">
      <c r="A23" s="10">
        <v>73</v>
      </c>
      <c r="B23" s="10" t="s">
        <v>54</v>
      </c>
      <c r="C23" s="10">
        <v>2022</v>
      </c>
      <c r="D23" s="10" t="s">
        <v>17</v>
      </c>
      <c r="E23" s="10" t="s">
        <v>54</v>
      </c>
      <c r="F23" s="10" t="s">
        <v>54</v>
      </c>
      <c r="G23" s="11">
        <v>6190</v>
      </c>
      <c r="H23" s="11" t="s">
        <v>54</v>
      </c>
      <c r="I23" s="11" t="s">
        <v>35</v>
      </c>
      <c r="J23" s="12">
        <f>IF(SUM(J16:J19)=SUM(J21:J22),SUM(J21:J22), "ERROR: Line 1920 &lt;&gt; Line 6190")</f>
        <v>517031660</v>
      </c>
      <c r="K23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36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37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38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4" t="s">
        <v>43</v>
      </c>
      <c r="B13" s="15" t="s">
        <v>44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2022-09-26T10:30:21Z</dcterms:created>
  <dcterms:modified xsi:type="dcterms:W3CDTF">2022-09-26T14:30:21Z</dcterms:modified>
</cp:coreProperties>
</file>