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9" i="1"/>
</calcChain>
</file>

<file path=xl/sharedStrings.xml><?xml version="1.0" encoding="utf-8"?>
<sst xmlns="http://schemas.openxmlformats.org/spreadsheetml/2006/main" count="252" uniqueCount="49">
  <si>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</si>
  <si>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</si>
  <si>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</si>
  <si>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</si>
  <si>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</si>
  <si>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</si>
  <si>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</si>
  <si>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</si>
  <si>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</si>
  <si>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</si>
  <si>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</si>
  <si>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</si>
  <si>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</si>
  <si>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</si>
  <si>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</si>
  <si>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Entrepreneurial Development Program (028-00-0400)</t>
  </si>
  <si>
    <t>Treas Account: Entrepreneurial Development Programs</t>
  </si>
  <si>
    <t>TAFS: 73-0400 2021/2022</t>
  </si>
  <si>
    <t>0400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</si>
  <si>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</si>
  <si>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</si>
  <si>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</si>
  <si>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</si>
  <si>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</si>
  <si>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</si>
  <si>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</si>
  <si>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</si>
  <si>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</si>
  <si>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</si>
  <si>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Other Entrepreneurial Development Programs</t>
  </si>
  <si>
    <t>Small Business Development Centers</t>
  </si>
  <si>
    <t>Microloan Technical Assistance</t>
  </si>
  <si>
    <t>State Trade Expansion Program</t>
  </si>
  <si>
    <t>Community Navigator Pilot Program-Grants</t>
  </si>
  <si>
    <t>Community Navigator Pilot Program-Outreach and Education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</si>
  <si>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</si>
  <si>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</si>
  <si>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</si>
  <si>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</si>
  <si>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</si>
  <si>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</si>
  <si>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</si>
  <si>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</si>
  <si>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</si>
  <si>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</si>
  <si>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2021-11-17 12:43 PM</t>
  </si>
  <si>
    <t xml:space="preserve">TAF(s) Included: </t>
  </si>
  <si>
    <t xml:space="preserve">73-0400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</si>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</sst>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73</v>
      </c>
      <c r="B14" s="1">
        <v>2021</v>
      </c>
      <c r="C14" s="1">
        <v>2022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2</v>
      </c>
      <c r="I14" s="5" t="s">
        <v>20</v>
      </c>
      <c r="J14" s="8"/>
      <c r="K14" s="6" t="s">
        <v>48</v>
      </c>
    </row>
    <row r="15" spans="1:11" x14ac:dyDescent="0.2">
      <c r="A15" s="1">
        <v>73</v>
      </c>
      <c r="B15" s="1">
        <v>2021</v>
      </c>
      <c r="C15" s="1">
        <v>2022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73</v>
      </c>
      <c r="B16" s="1">
        <v>2021</v>
      </c>
      <c r="C16" s="1">
        <v>2022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73</v>
      </c>
      <c r="B17" s="1">
        <v>2021</v>
      </c>
      <c r="C17" s="1">
        <v>2022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48</v>
      </c>
      <c r="I17" s="5" t="s">
        <v>26</v>
      </c>
      <c r="J17" s="8">
        <v>207190900</v>
      </c>
      <c r="K17" s="6" t="s">
        <v>48</v>
      </c>
    </row>
    <row r="18" spans="1:11" x14ac:dyDescent="0.2">
      <c r="A18" s="1">
        <v>73</v>
      </c>
      <c r="B18" s="1">
        <v>2021</v>
      </c>
      <c r="C18" s="1">
        <v>2022</v>
      </c>
      <c r="D18" s="1" t="s">
        <v>18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27</v>
      </c>
      <c r="J18" s="8">
        <v>11600000</v>
      </c>
      <c r="K18" s="6" t="s">
        <v>48</v>
      </c>
    </row>
    <row r="19" spans="1:11" x14ac:dyDescent="0.2">
      <c r="A19" s="10">
        <v>73</v>
      </c>
      <c r="B19" s="10">
        <v>2021</v>
      </c>
      <c r="C19" s="10">
        <v>2022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28</v>
      </c>
      <c r="J19" s="12">
        <f>SUM(J17:J18)</f>
        <v>218790900</v>
      </c>
      <c r="K19" s="13" t="s">
        <v>48</v>
      </c>
    </row>
    <row r="20" spans="1:11" x14ac:dyDescent="0.2">
      <c r="A20" s="1">
        <v>73</v>
      </c>
      <c r="B20" s="1">
        <v>2021</v>
      </c>
      <c r="C20" s="1">
        <v>2022</v>
      </c>
      <c r="D20" s="1" t="s">
        <v>18</v>
      </c>
      <c r="E20" s="1" t="s">
        <v>48</v>
      </c>
      <c r="F20" s="1" t="s">
        <v>48</v>
      </c>
      <c r="G20" s="4">
        <v>6043</v>
      </c>
      <c r="H20" s="5" t="s">
        <v>48</v>
      </c>
      <c r="I20" s="5" t="s">
        <v>29</v>
      </c>
      <c r="J20" s="8">
        <v>31145529</v>
      </c>
      <c r="K20" s="6" t="s">
        <v>48</v>
      </c>
    </row>
    <row r="21" spans="1:11" x14ac:dyDescent="0.2">
      <c r="A21" s="1">
        <v>73</v>
      </c>
      <c r="B21" s="1">
        <v>2021</v>
      </c>
      <c r="C21" s="1">
        <v>2022</v>
      </c>
      <c r="D21" s="1" t="s">
        <v>18</v>
      </c>
      <c r="E21" s="1" t="s">
        <v>48</v>
      </c>
      <c r="F21" s="1" t="s">
        <v>48</v>
      </c>
      <c r="G21" s="4">
        <v>6044</v>
      </c>
      <c r="H21" s="5" t="s">
        <v>48</v>
      </c>
      <c r="I21" s="5" t="s">
        <v>30</v>
      </c>
      <c r="J21" s="8">
        <v>7302568</v>
      </c>
      <c r="K21" s="6" t="s">
        <v>48</v>
      </c>
    </row>
    <row r="22" spans="1:11" x14ac:dyDescent="0.2">
      <c r="A22" s="1">
        <v>73</v>
      </c>
      <c r="B22" s="1">
        <v>2021</v>
      </c>
      <c r="C22" s="1">
        <v>2022</v>
      </c>
      <c r="D22" s="1" t="s">
        <v>18</v>
      </c>
      <c r="E22" s="1" t="s">
        <v>48</v>
      </c>
      <c r="F22" s="1" t="s">
        <v>48</v>
      </c>
      <c r="G22" s="4">
        <v>6045</v>
      </c>
      <c r="H22" s="5" t="s">
        <v>48</v>
      </c>
      <c r="I22" s="5" t="s">
        <v>31</v>
      </c>
      <c r="J22" s="8">
        <v>1162450</v>
      </c>
      <c r="K22" s="6" t="s">
        <v>48</v>
      </c>
    </row>
    <row r="23" spans="1:11" x14ac:dyDescent="0.2">
      <c r="A23" s="1">
        <v>73</v>
      </c>
      <c r="B23" s="1">
        <v>2021</v>
      </c>
      <c r="C23" s="1">
        <v>2022</v>
      </c>
      <c r="D23" s="1" t="s">
        <v>18</v>
      </c>
      <c r="E23" s="1" t="s">
        <v>48</v>
      </c>
      <c r="F23" s="1" t="s">
        <v>48</v>
      </c>
      <c r="G23" s="4">
        <v>6046</v>
      </c>
      <c r="H23" s="5" t="s">
        <v>48</v>
      </c>
      <c r="I23" s="5" t="s">
        <v>32</v>
      </c>
      <c r="J23" s="8">
        <v>4830527</v>
      </c>
      <c r="K23" s="6" t="s">
        <v>48</v>
      </c>
    </row>
    <row r="24" spans="1:11" x14ac:dyDescent="0.2">
      <c r="A24" s="1">
        <v>73</v>
      </c>
      <c r="B24" s="1">
        <v>2021</v>
      </c>
      <c r="C24" s="1">
        <v>2022</v>
      </c>
      <c r="D24" s="1" t="s">
        <v>18</v>
      </c>
      <c r="E24" s="1" t="s">
        <v>48</v>
      </c>
      <c r="F24" s="1" t="s">
        <v>48</v>
      </c>
      <c r="G24" s="4">
        <v>6062</v>
      </c>
      <c r="H24" s="5" t="s">
        <v>48</v>
      </c>
      <c r="I24" s="5" t="s">
        <v>33</v>
      </c>
      <c r="J24" s="8">
        <v>100000000</v>
      </c>
      <c r="K24" s="6" t="s">
        <v>48</v>
      </c>
    </row>
    <row r="25" spans="1:11" x14ac:dyDescent="0.2">
      <c r="A25" s="1">
        <v>73</v>
      </c>
      <c r="B25" s="1">
        <v>2021</v>
      </c>
      <c r="C25" s="1">
        <v>2022</v>
      </c>
      <c r="D25" s="1" t="s">
        <v>18</v>
      </c>
      <c r="E25" s="1" t="s">
        <v>48</v>
      </c>
      <c r="F25" s="1" t="s">
        <v>48</v>
      </c>
      <c r="G25" s="4">
        <v>6063</v>
      </c>
      <c r="H25" s="5" t="s">
        <v>48</v>
      </c>
      <c r="I25" s="5" t="s">
        <v>34</v>
      </c>
      <c r="J25" s="8">
        <v>74349826</v>
      </c>
      <c r="K25" s="6" t="s">
        <v>48</v>
      </c>
    </row>
    <row r="26" spans="1:11" x14ac:dyDescent="0.2">
      <c r="A26" s="10">
        <v>73</v>
      </c>
      <c r="B26" s="10">
        <v>2021</v>
      </c>
      <c r="C26" s="10">
        <v>2022</v>
      </c>
      <c r="D26" s="10" t="s">
        <v>18</v>
      </c>
      <c r="E26" s="10" t="s">
        <v>48</v>
      </c>
      <c r="F26" s="10" t="s">
        <v>48</v>
      </c>
      <c r="G26" s="11">
        <v>6190</v>
      </c>
      <c r="H26" s="11" t="s">
        <v>48</v>
      </c>
      <c r="I26" s="11" t="s">
        <v>35</v>
      </c>
      <c r="J26" s="12">
        <f>IF(SUM(J17:J18)=SUM(J20:J25),SUM(J20:J25), "ERROR: Line 1920 &lt;&gt; Line 6190")</f>
        <v>218790900</v>
      </c>
      <c r="K26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2022-08-23T12:29:14Z</dcterms:created>
  <dcterms:modified xsi:type="dcterms:W3CDTF">2022-08-23T16:29:15Z</dcterms:modified>
</cp:coreProperties>
</file>