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<sst xmlns="http://schemas.openxmlformats.org/spreadsheetml/2006/main" count="255" uniqueCount="50">
  <si>
    <t>FY 2022 Apportionment</t>
  </si>
  <si>
    <t>Funds Provided by Public Law 98-76, 100-647,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</si>
  <si>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</si>
  <si>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</si>
  <si>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</si>
  <si>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</si>
  <si>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</si>
  <si>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</si>
  <si>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</si>
  <si>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</si>
  <si>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</si>
  <si>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</si>
  <si>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</si>
  <si>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</si>
  <si>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</si>
  <si>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</si>
  <si>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</si>
  <si>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</si>
  <si>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</si>
  <si>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</si>
  <si>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</si>
  <si>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</si>
  <si>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</si>
  <si>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</si>
  <si>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</si>
  <si>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</si>
  <si>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</si>
  <si>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</si>
  <si>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Mand: Approp (previously unavail) (spec/trust)</t>
  </si>
  <si>
    <t>BA: Mand: Approp precluded from ob (spec/trust)</t>
  </si>
  <si>
    <t>BA: Mand: Anticipated appropriation</t>
  </si>
  <si>
    <t>BA: Mand: Appropriations:Antic nonexpend trans net</t>
  </si>
  <si>
    <t>BA: Mand: Spending auth:Antic colls, reimbs, other</t>
  </si>
  <si>
    <t>Total budgetary resources avail (disc. and mand.)</t>
  </si>
  <si>
    <t>Unemployment insurance benefits and refunds</t>
  </si>
  <si>
    <t>Sickness insurance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</si>
  <si>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</si>
  <si>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</si>
  <si>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</si>
  <si>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</si>
  <si>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</si>
  <si>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</si>
  <si>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</si>
  <si>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</si>
  <si>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</si>
  <si>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</si>
  <si>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11:03 AM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</si>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</sst>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60</v>
      </c>
      <c r="B13" s="1" t="s">
        <v>49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49</v>
      </c>
    </row>
    <row r="14" spans="1:11" x14ac:dyDescent="0.2">
      <c r="A14" s="1">
        <v>60</v>
      </c>
      <c r="B14" s="1" t="s">
        <v>49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49</v>
      </c>
    </row>
    <row r="15" spans="1:11" x14ac:dyDescent="0.2">
      <c r="A15" s="1">
        <v>60</v>
      </c>
      <c r="B15" s="1" t="s">
        <v>49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49</v>
      </c>
    </row>
    <row r="16" spans="1:11" x14ac:dyDescent="0.2">
      <c r="A16" s="1">
        <v>60</v>
      </c>
      <c r="B16" s="1" t="s">
        <v>49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1061</v>
      </c>
      <c r="H16" s="5" t="s">
        <v>49</v>
      </c>
      <c r="I16" s="5" t="s">
        <v>27</v>
      </c>
      <c r="J16" s="8">
        <v>15000000</v>
      </c>
      <c r="K16" s="6" t="s">
        <v>49</v>
      </c>
    </row>
    <row r="17" spans="1:11" x14ac:dyDescent="0.2">
      <c r="A17" s="1">
        <v>60</v>
      </c>
      <c r="B17" s="1" t="s">
        <v>49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1203</v>
      </c>
      <c r="H17" s="5" t="s">
        <v>49</v>
      </c>
      <c r="I17" s="5" t="s">
        <v>28</v>
      </c>
      <c r="J17" s="8">
        <v>31684000</v>
      </c>
      <c r="K17" s="6" t="s">
        <v>49</v>
      </c>
    </row>
    <row r="18" spans="1:11" x14ac:dyDescent="0.2">
      <c r="A18" s="1">
        <v>60</v>
      </c>
      <c r="B18" s="1" t="s">
        <v>49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1235</v>
      </c>
      <c r="H18" s="5" t="s">
        <v>49</v>
      </c>
      <c r="I18" s="5" t="s">
        <v>29</v>
      </c>
      <c r="J18" s="8">
        <v>-83964000</v>
      </c>
      <c r="K18" s="6" t="s">
        <v>49</v>
      </c>
    </row>
    <row r="19" spans="1:11" x14ac:dyDescent="0.2">
      <c r="A19" s="1">
        <v>60</v>
      </c>
      <c r="B19" s="1" t="s">
        <v>49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1250</v>
      </c>
      <c r="H19" s="5" t="s">
        <v>49</v>
      </c>
      <c r="I19" s="5" t="s">
        <v>30</v>
      </c>
      <c r="J19" s="8">
        <v>266100000</v>
      </c>
      <c r="K19" s="6" t="s">
        <v>49</v>
      </c>
    </row>
    <row r="20" spans="1:11" x14ac:dyDescent="0.2">
      <c r="A20" s="1">
        <v>60</v>
      </c>
      <c r="B20" s="1" t="s">
        <v>49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1251</v>
      </c>
      <c r="H20" s="5" t="s">
        <v>49</v>
      </c>
      <c r="I20" s="5" t="s">
        <v>31</v>
      </c>
      <c r="J20" s="8">
        <v>-101100000</v>
      </c>
      <c r="K20" s="6" t="s">
        <v>49</v>
      </c>
    </row>
    <row r="21" spans="1:11" x14ac:dyDescent="0.2">
      <c r="A21" s="1">
        <v>60</v>
      </c>
      <c r="B21" s="1" t="s">
        <v>49</v>
      </c>
      <c r="C21" s="1" t="s">
        <v>17</v>
      </c>
      <c r="D21" s="1" t="s">
        <v>18</v>
      </c>
      <c r="E21" s="1">
        <v>60</v>
      </c>
      <c r="F21" s="1" t="s">
        <v>19</v>
      </c>
      <c r="G21" s="4">
        <v>1840</v>
      </c>
      <c r="H21" s="5" t="s">
        <v>49</v>
      </c>
      <c r="I21" s="5" t="s">
        <v>32</v>
      </c>
      <c r="J21" s="8">
        <v>13300000</v>
      </c>
      <c r="K21" s="6" t="s">
        <v>49</v>
      </c>
    </row>
    <row r="22" spans="1:11" x14ac:dyDescent="0.2">
      <c r="A22" s="10">
        <v>60</v>
      </c>
      <c r="B22" s="10" t="s">
        <v>49</v>
      </c>
      <c r="C22" s="10" t="s">
        <v>17</v>
      </c>
      <c r="D22" s="10" t="s">
        <v>18</v>
      </c>
      <c r="E22" s="10">
        <v>60</v>
      </c>
      <c r="F22" s="10" t="s">
        <v>19</v>
      </c>
      <c r="G22" s="11">
        <v>1920</v>
      </c>
      <c r="H22" s="11" t="s">
        <v>49</v>
      </c>
      <c r="I22" s="11" t="s">
        <v>33</v>
      </c>
      <c r="J22" s="12">
        <f>SUM(J16:J21)</f>
        <v>141020000</v>
      </c>
      <c r="K22" s="13" t="s">
        <v>49</v>
      </c>
    </row>
    <row r="23" spans="1:11" x14ac:dyDescent="0.2">
      <c r="A23" s="1">
        <v>60</v>
      </c>
      <c r="B23" s="1" t="s">
        <v>49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6011</v>
      </c>
      <c r="H23" s="5" t="s">
        <v>49</v>
      </c>
      <c r="I23" s="5" t="s">
        <v>34</v>
      </c>
      <c r="J23" s="8">
        <v>64680000</v>
      </c>
      <c r="K23" s="6" t="s">
        <v>49</v>
      </c>
    </row>
    <row r="24" spans="1:11" x14ac:dyDescent="0.2">
      <c r="A24" s="1">
        <v>60</v>
      </c>
      <c r="B24" s="1" t="s">
        <v>49</v>
      </c>
      <c r="C24" s="1" t="s">
        <v>17</v>
      </c>
      <c r="D24" s="1" t="s">
        <v>18</v>
      </c>
      <c r="E24" s="1">
        <v>60</v>
      </c>
      <c r="F24" s="1" t="s">
        <v>19</v>
      </c>
      <c r="G24" s="4">
        <v>6012</v>
      </c>
      <c r="H24" s="5" t="s">
        <v>49</v>
      </c>
      <c r="I24" s="5" t="s">
        <v>35</v>
      </c>
      <c r="J24" s="8">
        <v>76340000</v>
      </c>
      <c r="K24" s="6" t="s">
        <v>49</v>
      </c>
    </row>
    <row r="25" spans="1:11" x14ac:dyDescent="0.2">
      <c r="A25" s="10">
        <v>60</v>
      </c>
      <c r="B25" s="10" t="s">
        <v>49</v>
      </c>
      <c r="C25" s="10" t="s">
        <v>17</v>
      </c>
      <c r="D25" s="10" t="s">
        <v>18</v>
      </c>
      <c r="E25" s="10">
        <v>60</v>
      </c>
      <c r="F25" s="10" t="s">
        <v>19</v>
      </c>
      <c r="G25" s="11">
        <v>6190</v>
      </c>
      <c r="H25" s="11" t="s">
        <v>49</v>
      </c>
      <c r="I25" s="11" t="s">
        <v>36</v>
      </c>
      <c r="J25" s="12">
        <f>IF(SUM(J16:J21)=SUM(J23:J24),SUM(J23:J24), "ERROR: Line 1920 &lt;&gt; Line 6190")</f>
        <v>141020000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2022-08-23T15:31:01Z</dcterms:created>
  <dcterms:modified xsi:type="dcterms:W3CDTF">2022-08-23T19:31:02Z</dcterms:modified>
</cp:coreProperties>
</file>