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<sst xmlns="http://schemas.openxmlformats.org/spreadsheetml/2006/main" count="250" uniqueCount="60">
  <si>
    <t>FY 2022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</si>
  <si>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</si>
  <si>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</si>
  <si>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</si>
  <si>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</si>
  <si>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</si>
  <si>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</si>
  <si>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</si>
  <si>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</si>
  <si>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</si>
  <si>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</si>
  <si>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</si>
  <si>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</si>
  <si>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Patient-Centered Outcomes Research Trust Fund</t>
  </si>
  <si>
    <t>Bureau: Patient-Centered Outcomes Research Trust Fund</t>
  </si>
  <si>
    <t>Account: Patient-Centered Outcomes Research Trust Fund (579-00-8299)</t>
  </si>
  <si>
    <t>TAFS: 95-8299 2010/2029</t>
  </si>
  <si>
    <t>8299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</si>
  <si>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</si>
  <si>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</si>
  <si>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</si>
  <si>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</si>
  <si>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</si>
  <si>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</si>
  <si>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</si>
  <si>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</si>
  <si>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Appropriation</t>
  </si>
  <si>
    <t>SEQ</t>
  </si>
  <si>
    <t>BA: Mand: Appropriation (previously unavailable)</t>
  </si>
  <si>
    <t>SEQ 1</t>
  </si>
  <si>
    <t>BA: Mand: Appropriations temp. reduced, GF</t>
  </si>
  <si>
    <t>SEQ 2</t>
  </si>
  <si>
    <t>BA: Mand: Appropriations temp. reduced, IRS Fees</t>
  </si>
  <si>
    <t>SEQ 3</t>
  </si>
  <si>
    <t>BA: Mand: Appropriations temp. reduced, Interest</t>
  </si>
  <si>
    <t>BA: Mand: Anticipated Appropriation from IRS Fees</t>
  </si>
  <si>
    <t>BA: Mand: Anticipated Appropriation, Interest on TF</t>
  </si>
  <si>
    <t>B1</t>
  </si>
  <si>
    <t>Total budgetary resources avail (disc. and mand.)</t>
  </si>
  <si>
    <t>Cat B: Patient-Centered Outcomes Research Institute</t>
  </si>
  <si>
    <t>Cat B: Patient-Centered Outcomes Research- HHS (75-X-0145)</t>
  </si>
  <si>
    <t>Total budgetary resources available</t>
  </si>
  <si>
    <t>A1</t>
  </si>
  <si>
    <t>OMB Footnotes</t>
  </si>
  <si>
    <t>Footnotes for Apportioned Amounts</t>
  </si>
  <si>
    <t xml:space="preserve">A1 </t>
  </si>
  <si>
    <t>Details on sheets other than sheet 1 are not subject to 31 USC 1517.</t>
  </si>
  <si>
    <t>Footnotes for Budgetary Resources</t>
  </si>
  <si>
    <t xml:space="preserve">B1 </t>
  </si>
  <si>
    <t>The estimate for interest earned assumes a compounded interest rate of .040%.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</si>
  <si>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</si>
  <si>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</si>
  <si>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</si>
  <si>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</si>
  <si>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</si>
  <si>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</si>
  <si>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2021-08-19 04:55 PM</t>
  </si>
  <si>
    <t xml:space="preserve">TAF(s) Included: </t>
  </si>
  <si>
    <t xml:space="preserve">95-8299 2010\2029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</si>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</sst>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95</v>
      </c>
      <c r="B13" s="1">
        <v>2010</v>
      </c>
      <c r="C13" s="1">
        <v>2029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1</v>
      </c>
      <c r="I13" s="5" t="s">
        <v>19</v>
      </c>
      <c r="J13" s="8"/>
      <c r="K13" s="6" t="s">
        <v>59</v>
      </c>
    </row>
    <row r="14" spans="1:11" x14ac:dyDescent="0.2">
      <c r="A14" s="1">
        <v>95</v>
      </c>
      <c r="B14" s="1">
        <v>2010</v>
      </c>
      <c r="C14" s="1">
        <v>2029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95</v>
      </c>
      <c r="B15" s="1">
        <v>2010</v>
      </c>
      <c r="C15" s="1">
        <v>2029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95</v>
      </c>
      <c r="B16" s="1">
        <v>2010</v>
      </c>
      <c r="C16" s="1">
        <v>2029</v>
      </c>
      <c r="D16" s="1" t="s">
        <v>17</v>
      </c>
      <c r="E16" s="1" t="s">
        <v>59</v>
      </c>
      <c r="F16" s="1" t="s">
        <v>59</v>
      </c>
      <c r="G16" s="4">
        <v>1201</v>
      </c>
      <c r="H16" s="5" t="s">
        <v>59</v>
      </c>
      <c r="I16" s="5" t="s">
        <v>26</v>
      </c>
      <c r="J16" s="8">
        <v>293500000</v>
      </c>
      <c r="K16" s="6" t="s">
        <v>59</v>
      </c>
    </row>
    <row r="17" spans="1:11" x14ac:dyDescent="0.2">
      <c r="A17" s="1">
        <v>95</v>
      </c>
      <c r="B17" s="1">
        <v>2010</v>
      </c>
      <c r="C17" s="1">
        <v>2029</v>
      </c>
      <c r="D17" s="1" t="s">
        <v>17</v>
      </c>
      <c r="E17" s="1" t="s">
        <v>59</v>
      </c>
      <c r="F17" s="1" t="s">
        <v>59</v>
      </c>
      <c r="G17" s="4">
        <v>1203</v>
      </c>
      <c r="H17" s="5" t="s">
        <v>27</v>
      </c>
      <c r="I17" s="5" t="s">
        <v>28</v>
      </c>
      <c r="J17" s="8">
        <v>34941000</v>
      </c>
      <c r="K17" s="6" t="s">
        <v>59</v>
      </c>
    </row>
    <row r="18" spans="1:11" x14ac:dyDescent="0.2">
      <c r="A18" s="1">
        <v>95</v>
      </c>
      <c r="B18" s="1">
        <v>2010</v>
      </c>
      <c r="C18" s="1">
        <v>2029</v>
      </c>
      <c r="D18" s="1" t="s">
        <v>17</v>
      </c>
      <c r="E18" s="1" t="s">
        <v>59</v>
      </c>
      <c r="F18" s="1" t="s">
        <v>59</v>
      </c>
      <c r="G18" s="4">
        <v>1232</v>
      </c>
      <c r="H18" s="5" t="s">
        <v>29</v>
      </c>
      <c r="I18" s="5" t="s">
        <v>30</v>
      </c>
      <c r="J18" s="8">
        <v>-16729500</v>
      </c>
      <c r="K18" s="6" t="s">
        <v>59</v>
      </c>
    </row>
    <row r="19" spans="1:11" x14ac:dyDescent="0.2">
      <c r="A19" s="1">
        <v>95</v>
      </c>
      <c r="B19" s="1">
        <v>2010</v>
      </c>
      <c r="C19" s="1">
        <v>2029</v>
      </c>
      <c r="D19" s="1" t="s">
        <v>17</v>
      </c>
      <c r="E19" s="1" t="s">
        <v>59</v>
      </c>
      <c r="F19" s="1" t="s">
        <v>59</v>
      </c>
      <c r="G19" s="4">
        <v>1232</v>
      </c>
      <c r="H19" s="5" t="s">
        <v>31</v>
      </c>
      <c r="I19" s="5" t="s">
        <v>32</v>
      </c>
      <c r="J19" s="8">
        <v>-20919000</v>
      </c>
      <c r="K19" s="6" t="s">
        <v>59</v>
      </c>
    </row>
    <row r="20" spans="1:11" x14ac:dyDescent="0.2">
      <c r="A20" s="1">
        <v>95</v>
      </c>
      <c r="B20" s="1">
        <v>2010</v>
      </c>
      <c r="C20" s="1">
        <v>2029</v>
      </c>
      <c r="D20" s="1" t="s">
        <v>17</v>
      </c>
      <c r="E20" s="1" t="s">
        <v>59</v>
      </c>
      <c r="F20" s="1" t="s">
        <v>59</v>
      </c>
      <c r="G20" s="4">
        <v>1232</v>
      </c>
      <c r="H20" s="5" t="s">
        <v>33</v>
      </c>
      <c r="I20" s="5" t="s">
        <v>34</v>
      </c>
      <c r="J20" s="8">
        <v>-10260</v>
      </c>
      <c r="K20" s="6" t="s">
        <v>59</v>
      </c>
    </row>
    <row r="21" spans="1:11" x14ac:dyDescent="0.2">
      <c r="A21" s="1">
        <v>95</v>
      </c>
      <c r="B21" s="1">
        <v>2010</v>
      </c>
      <c r="C21" s="1">
        <v>2029</v>
      </c>
      <c r="D21" s="1" t="s">
        <v>17</v>
      </c>
      <c r="E21" s="1" t="s">
        <v>59</v>
      </c>
      <c r="F21" s="1" t="s">
        <v>59</v>
      </c>
      <c r="G21" s="4">
        <v>1250</v>
      </c>
      <c r="H21" s="5">
        <v>1</v>
      </c>
      <c r="I21" s="5" t="s">
        <v>35</v>
      </c>
      <c r="J21" s="8">
        <v>367000000</v>
      </c>
      <c r="K21" s="6" t="s">
        <v>59</v>
      </c>
    </row>
    <row r="22" spans="1:11" x14ac:dyDescent="0.2">
      <c r="A22" s="1">
        <v>95</v>
      </c>
      <c r="B22" s="1">
        <v>2010</v>
      </c>
      <c r="C22" s="1">
        <v>2029</v>
      </c>
      <c r="D22" s="1" t="s">
        <v>17</v>
      </c>
      <c r="E22" s="1" t="s">
        <v>59</v>
      </c>
      <c r="F22" s="1" t="s">
        <v>59</v>
      </c>
      <c r="G22" s="4">
        <v>1250</v>
      </c>
      <c r="H22" s="5">
        <v>2</v>
      </c>
      <c r="I22" s="5" t="s">
        <v>36</v>
      </c>
      <c r="J22" s="8">
        <v>180000</v>
      </c>
      <c r="K22" s="6" t="s">
        <v>37</v>
      </c>
    </row>
    <row r="23" spans="1:11" x14ac:dyDescent="0.2">
      <c r="A23" s="10">
        <v>95</v>
      </c>
      <c r="B23" s="10">
        <v>2010</v>
      </c>
      <c r="C23" s="10">
        <v>2029</v>
      </c>
      <c r="D23" s="10" t="s">
        <v>17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38</v>
      </c>
      <c r="J23" s="12">
        <f>SUM(J16:J22)</f>
        <v>657962240</v>
      </c>
      <c r="K23" s="13" t="s">
        <v>59</v>
      </c>
    </row>
    <row r="24" spans="1:11" x14ac:dyDescent="0.2">
      <c r="A24" s="1">
        <v>95</v>
      </c>
      <c r="B24" s="1">
        <v>2010</v>
      </c>
      <c r="C24" s="1">
        <v>2029</v>
      </c>
      <c r="D24" s="1" t="s">
        <v>17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39</v>
      </c>
      <c r="J24" s="8">
        <v>526369792</v>
      </c>
      <c r="K24" s="6" t="s">
        <v>59</v>
      </c>
    </row>
    <row r="25" spans="1:11" x14ac:dyDescent="0.2">
      <c r="A25" s="1">
        <v>95</v>
      </c>
      <c r="B25" s="1">
        <v>2010</v>
      </c>
      <c r="C25" s="1">
        <v>2029</v>
      </c>
      <c r="D25" s="1" t="s">
        <v>17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40</v>
      </c>
      <c r="J25" s="8">
        <v>131592448</v>
      </c>
      <c r="K25" s="6" t="s">
        <v>59</v>
      </c>
    </row>
    <row r="26" spans="1:11" x14ac:dyDescent="0.2">
      <c r="A26" s="10">
        <v>95</v>
      </c>
      <c r="B26" s="10">
        <v>2010</v>
      </c>
      <c r="C26" s="10">
        <v>2029</v>
      </c>
      <c r="D26" s="10" t="s">
        <v>17</v>
      </c>
      <c r="E26" s="10" t="s">
        <v>59</v>
      </c>
      <c r="F26" s="10" t="s">
        <v>59</v>
      </c>
      <c r="G26" s="11">
        <v>6190</v>
      </c>
      <c r="H26" s="11" t="s">
        <v>59</v>
      </c>
      <c r="I26" s="11" t="s">
        <v>41</v>
      </c>
      <c r="J26" s="12">
        <f>IF(SUM(J16:J22)=SUM(J24:J25),SUM(J24:J25), "ERROR: Line 1920 &lt;&gt; Line 6190")</f>
        <v>657962240</v>
      </c>
      <c r="K26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2022-06-20T16:03:53Z</dcterms:created>
  <dcterms:modified xsi:type="dcterms:W3CDTF">2022-06-20T20:03:53Z</dcterms:modified>
</cp:coreProperties>
</file>