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<sst xmlns="http://schemas.openxmlformats.org/spreadsheetml/2006/main" count="254" uniqueCount="51">
  <si>
    <t>FY 2022 Apportionment</t>
  </si>
  <si>
    <t>Funds provided by Public Law N/A Carry 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</si>
  <si>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</si>
  <si>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</si>
  <si>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</si>
  <si>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</si>
  <si>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</si>
  <si>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</si>
  <si>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</si>
  <si>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</si>
  <si>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</si>
  <si>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</si>
  <si>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</si>
  <si>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Archives and Records Administration</t>
  </si>
  <si>
    <t>Bureau: National Archives and Records Administration</t>
  </si>
  <si>
    <t>Account: Operating Expenses (393-00-0300)</t>
  </si>
  <si>
    <t>TAFS: 88-0300 /X</t>
  </si>
  <si>
    <t>X</t>
  </si>
  <si>
    <t>0300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</si>
  <si>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</si>
  <si>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</si>
  <si>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</si>
  <si>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</si>
  <si>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</si>
  <si>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</si>
  <si>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</si>
  <si>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</si>
  <si>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</si>
  <si>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</si>
  <si>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BA: Disc: Spending auth:Antic colls, reimbs, other</t>
  </si>
  <si>
    <t>Total budgetary resources avail (disc. and mand.)</t>
  </si>
  <si>
    <t>Category A -- 1st quarter</t>
  </si>
  <si>
    <t>GPO Leased Facility Improvements</t>
  </si>
  <si>
    <t>Archives 2 Mass Digitization Space</t>
  </si>
  <si>
    <t>Civil Rights Cold Case Records Collection Act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</si>
  <si>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</si>
  <si>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</si>
  <si>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</si>
  <si>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</si>
  <si>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</si>
  <si>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(PL 114-113; NARA Sec. 635 &amp; PL 115-141) $8,623,000 in spending authority available until expended for GPO Space; (PL 116-93 &amp; PL 116-260) $29,324,000 in spending authority available until expended for repair, alteration, and related improvements of the National Archives facility in College Park, Maryland; and (PL 116-93, PL 115-426, &amp; PL 116-260) $3,945,000 in spending authority available until expended to implement the Civil Rights Cold Case Records Collection Act of 2018.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</si>
  <si>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</si>
  <si>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</si>
  <si>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</si>
  <si>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</si>
  <si>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</si>
  <si>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</si>
  <si>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2021-09-28 02:04 PM</t>
  </si>
  <si>
    <t xml:space="preserve">TAF(s) Included: </t>
  </si>
  <si>
    <t xml:space="preserve">88-0300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</si>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</sst>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88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1</v>
      </c>
      <c r="I13" s="5" t="s">
        <v>20</v>
      </c>
      <c r="J13" s="8"/>
      <c r="K13" s="6" t="s">
        <v>50</v>
      </c>
    </row>
    <row r="14" spans="1:11" x14ac:dyDescent="0.2">
      <c r="A14" s="1">
        <v>88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88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22</v>
      </c>
      <c r="I15" s="5" t="s">
        <v>25</v>
      </c>
      <c r="J15" s="8"/>
      <c r="K15" s="6" t="s">
        <v>50</v>
      </c>
    </row>
    <row r="16" spans="1:11" x14ac:dyDescent="0.2">
      <c r="A16" s="1">
        <v>88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1000</v>
      </c>
      <c r="H16" s="5" t="s">
        <v>26</v>
      </c>
      <c r="I16" s="5" t="s">
        <v>27</v>
      </c>
      <c r="J16" s="8">
        <v>42356200</v>
      </c>
      <c r="K16" s="6" t="s">
        <v>28</v>
      </c>
    </row>
    <row r="17" spans="1:11" x14ac:dyDescent="0.2">
      <c r="A17" s="1">
        <v>88</v>
      </c>
      <c r="B17" s="1" t="s">
        <v>50</v>
      </c>
      <c r="C17" s="1" t="s">
        <v>17</v>
      </c>
      <c r="D17" s="1" t="s">
        <v>18</v>
      </c>
      <c r="E17" s="1" t="s">
        <v>50</v>
      </c>
      <c r="F17" s="1" t="s">
        <v>50</v>
      </c>
      <c r="G17" s="4">
        <v>1740</v>
      </c>
      <c r="H17" s="5" t="s">
        <v>50</v>
      </c>
      <c r="I17" s="5" t="s">
        <v>29</v>
      </c>
      <c r="J17" s="8">
        <v>10000</v>
      </c>
      <c r="K17" s="6" t="s">
        <v>50</v>
      </c>
    </row>
    <row r="18" spans="1:11" x14ac:dyDescent="0.2">
      <c r="A18" s="10">
        <v>88</v>
      </c>
      <c r="B18" s="10" t="s">
        <v>50</v>
      </c>
      <c r="C18" s="10" t="s">
        <v>17</v>
      </c>
      <c r="D18" s="10" t="s">
        <v>18</v>
      </c>
      <c r="E18" s="10" t="s">
        <v>50</v>
      </c>
      <c r="F18" s="10" t="s">
        <v>50</v>
      </c>
      <c r="G18" s="11">
        <v>1920</v>
      </c>
      <c r="H18" s="11" t="s">
        <v>50</v>
      </c>
      <c r="I18" s="11" t="s">
        <v>30</v>
      </c>
      <c r="J18" s="12">
        <f>SUM(J16:J17)</f>
        <v>42366200</v>
      </c>
      <c r="K18" s="13" t="s">
        <v>50</v>
      </c>
    </row>
    <row r="19" spans="1:11" x14ac:dyDescent="0.2">
      <c r="A19" s="1">
        <v>88</v>
      </c>
      <c r="B19" s="1" t="s">
        <v>50</v>
      </c>
      <c r="C19" s="1" t="s">
        <v>17</v>
      </c>
      <c r="D19" s="1" t="s">
        <v>18</v>
      </c>
      <c r="E19" s="1" t="s">
        <v>50</v>
      </c>
      <c r="F19" s="1" t="s">
        <v>50</v>
      </c>
      <c r="G19" s="4">
        <v>6001</v>
      </c>
      <c r="H19" s="5" t="s">
        <v>50</v>
      </c>
      <c r="I19" s="5" t="s">
        <v>31</v>
      </c>
      <c r="J19" s="8">
        <v>474200</v>
      </c>
      <c r="K19" s="6" t="s">
        <v>50</v>
      </c>
    </row>
    <row r="20" spans="1:11" x14ac:dyDescent="0.2">
      <c r="A20" s="1">
        <v>88</v>
      </c>
      <c r="B20" s="1" t="s">
        <v>50</v>
      </c>
      <c r="C20" s="1" t="s">
        <v>17</v>
      </c>
      <c r="D20" s="1" t="s">
        <v>18</v>
      </c>
      <c r="E20" s="1" t="s">
        <v>50</v>
      </c>
      <c r="F20" s="1" t="s">
        <v>50</v>
      </c>
      <c r="G20" s="4">
        <v>6011</v>
      </c>
      <c r="H20" s="5" t="s">
        <v>50</v>
      </c>
      <c r="I20" s="5" t="s">
        <v>32</v>
      </c>
      <c r="J20" s="8">
        <v>8623000</v>
      </c>
      <c r="K20" s="6" t="s">
        <v>50</v>
      </c>
    </row>
    <row r="21" spans="1:11" x14ac:dyDescent="0.2">
      <c r="A21" s="1">
        <v>88</v>
      </c>
      <c r="B21" s="1" t="s">
        <v>50</v>
      </c>
      <c r="C21" s="1" t="s">
        <v>17</v>
      </c>
      <c r="D21" s="1" t="s">
        <v>18</v>
      </c>
      <c r="E21" s="1" t="s">
        <v>50</v>
      </c>
      <c r="F21" s="1" t="s">
        <v>50</v>
      </c>
      <c r="G21" s="4">
        <v>6012</v>
      </c>
      <c r="H21" s="5" t="s">
        <v>50</v>
      </c>
      <c r="I21" s="5" t="s">
        <v>33</v>
      </c>
      <c r="J21" s="8">
        <v>29324000</v>
      </c>
      <c r="K21" s="6" t="s">
        <v>50</v>
      </c>
    </row>
    <row r="22" spans="1:11" x14ac:dyDescent="0.2">
      <c r="A22" s="1">
        <v>88</v>
      </c>
      <c r="B22" s="1" t="s">
        <v>50</v>
      </c>
      <c r="C22" s="1" t="s">
        <v>17</v>
      </c>
      <c r="D22" s="1" t="s">
        <v>18</v>
      </c>
      <c r="E22" s="1" t="s">
        <v>50</v>
      </c>
      <c r="F22" s="1" t="s">
        <v>50</v>
      </c>
      <c r="G22" s="4">
        <v>6013</v>
      </c>
      <c r="H22" s="5" t="s">
        <v>50</v>
      </c>
      <c r="I22" s="5" t="s">
        <v>34</v>
      </c>
      <c r="J22" s="8">
        <v>3945000</v>
      </c>
      <c r="K22" s="6" t="s">
        <v>50</v>
      </c>
    </row>
    <row r="23" spans="1:11" x14ac:dyDescent="0.2">
      <c r="A23" s="10">
        <v>88</v>
      </c>
      <c r="B23" s="10" t="s">
        <v>50</v>
      </c>
      <c r="C23" s="10" t="s">
        <v>17</v>
      </c>
      <c r="D23" s="10" t="s">
        <v>18</v>
      </c>
      <c r="E23" s="10" t="s">
        <v>50</v>
      </c>
      <c r="F23" s="10" t="s">
        <v>50</v>
      </c>
      <c r="G23" s="11">
        <v>6190</v>
      </c>
      <c r="H23" s="11" t="s">
        <v>50</v>
      </c>
      <c r="I23" s="11" t="s">
        <v>35</v>
      </c>
      <c r="J23" s="12">
        <f>IF(SUM(J16:J17)=SUM(J19:J22),SUM(J19:J22), "ERROR: Line 1920 &lt;&gt; Line 6190")</f>
        <v>42366200</v>
      </c>
      <c r="K23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ht="63.75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2022-06-20T15:44:59Z</dcterms:created>
  <dcterms:modified xsi:type="dcterms:W3CDTF">2022-06-20T19:45:00Z</dcterms:modified>
</cp:coreProperties>
</file>