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18" i="1"/>
</calcChain>
</file>

<file path=xl/sharedStrings.xml><?xml version="1.0" encoding="utf-8"?>
<sst xmlns="http://schemas.openxmlformats.org/spreadsheetml/2006/main" count="274" uniqueCount="71">
  <si>
    <t>FY 2022 Apportionment</t>
  </si>
  <si>
    <t>Funds provided by Public Law 1513(b) and Public Law 117-2</t>
  </si>
  <si>
    <t>Treasury Agency</t>
  </si>
  <si>
    <t>FY1</t>
  </si>
  <si>
    <t>FY2</t>
  </si>
  <si>
    <t>Treasury Account</t>
  </si>
  <si>
    <t>Alloc Account</t>
  </si>
  <si>
    <t>Alloc Sub-Account</t>
  </si>
  <si>
    <t>Line No</t>
  </si>
  <si>
    <t>Line Split</t>
  </si>
  <si>
    <t>Bureau/ Account Title / Cat B Stub / Line Split</t>
  </si>
  <si>
    <t>OMB Action</t>
  </si>
  <si>
    <t>OMB Footnote</t>
  </si>
  <si>
    <t>Institute of Museum and Library Services</t>
  </si>
  <si>
    <t>Bureau: Institute of Museum and Library Services</t>
  </si>
  <si>
    <t>Account: Office of Museum and Library Services: Grants and Administration (474-00-0300)</t>
  </si>
  <si>
    <t>TAFS: 53-0301 /X</t>
  </si>
  <si>
    <t>X</t>
  </si>
  <si>
    <t>0301</t>
  </si>
  <si>
    <t>IterNo</t>
  </si>
  <si>
    <t>Last Approved Apportionment: N\A, First Request of Year</t>
  </si>
  <si>
    <t>RptCat</t>
  </si>
  <si>
    <t>NO</t>
  </si>
  <si>
    <t>Reporting Categories</t>
  </si>
  <si>
    <t>AdjAut</t>
  </si>
  <si>
    <t>Adjustment Authority provided</t>
  </si>
  <si>
    <t>DA</t>
  </si>
  <si>
    <t>Discretionary Unob Bal: Brought forward, October 1</t>
  </si>
  <si>
    <t>B1</t>
  </si>
  <si>
    <t>MA</t>
  </si>
  <si>
    <t>Mandatory Unob Bal: Brought forward, October 1</t>
  </si>
  <si>
    <t>B2</t>
  </si>
  <si>
    <t>Total budgetary resources avail (disc. and mand.)</t>
  </si>
  <si>
    <t>Category A</t>
  </si>
  <si>
    <t>A1</t>
  </si>
  <si>
    <t>Laura Bush 21st Century Librarians</t>
  </si>
  <si>
    <t>A2</t>
  </si>
  <si>
    <t>National Leadership Grants: Libraries</t>
  </si>
  <si>
    <t>A3</t>
  </si>
  <si>
    <t>National Leadership Grants: Museums</t>
  </si>
  <si>
    <t>A4</t>
  </si>
  <si>
    <t>Native American / Native Hawaiian Museum Services</t>
  </si>
  <si>
    <t>A5</t>
  </si>
  <si>
    <t>Total budgetary resources available</t>
  </si>
  <si>
    <t>OMB Footnotes</t>
  </si>
  <si>
    <t>Footnotes for Apportioned Amounts</t>
  </si>
  <si>
    <t xml:space="preserve">A1 </t>
  </si>
  <si>
    <t>Line 6001: Administration - The discretionary carryover balance of $467,412 is the unobligated balance brought forward into FY2022. IMLS requests the use of these funds for the Financial Management Line of Business consortium initiative (previously GMLOB). Funds from this account will be awarded for IT support costs related to the funding for information technology modernization, infrastructure, and associated support.  The mandatory carryover balance from ARPA of $2,000,000 is to provide funding for research and evaluation projects related to the impact of the virus, and administrative operations related to COVID-19 response including grant management, recordkeeping, and reporting.</t>
  </si>
  <si>
    <t xml:space="preserve">A2 </t>
  </si>
  <si>
    <t>Line 6012: Laura Bush 21st Century Librarians - The discretionary carryover balance of $245,049 is the result of grantee refunds and the de-obligation of amounts remaining on closed grants.  We anticipate these funds to be awarded in FY2022 through special initiatives at the Director's discretion and/or through additional grants.</t>
  </si>
  <si>
    <t xml:space="preserve">A3 </t>
  </si>
  <si>
    <t>Line 6014: National Leadership Grants: Libraries - The discretionary carryover balance of $165,551 is the result of grantee refunds and the de-obligation of amounts remaining on closed grants.  We anticipate these funds to be awarded in FY2022 through special initiatives at the Director's discretion and/or through additional grants.  The mandatory carryover balance from ARPA of $3,643,398 is to provide funding to address digital divide and access issues so disadvantaged communities have access to health care, government and job focused information to respond to issues associated with the COVID-19 pandemic.</t>
  </si>
  <si>
    <t xml:space="preserve">A4 </t>
  </si>
  <si>
    <t>Line 6016: National Leadership Grants - Museums: The mandatory carryover balance from ARPA of $10,405,447 is to address digital divide and access issues so disadvantaged communities have access to health care, government and job focused information to respond to issues associated with the COVID-19 pandemic.</t>
  </si>
  <si>
    <t xml:space="preserve">A5 </t>
  </si>
  <si>
    <t>Line 6017: Native American / Native Hawaiian Museum Services : The mandatory carryover balance from ARPA of $1,306,888  is to provide funding to address ongoing issues associated with the COVID-19 pandemic.</t>
  </si>
  <si>
    <t>Footnotes for Budgetary Resources</t>
  </si>
  <si>
    <t xml:space="preserve">B1 </t>
  </si>
  <si>
    <t>Line 1000DA: This is the discretionary amount of unobligated balances brought forward into FY2022 for the administrative and grant programs.  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</si>
  <si>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 xml:space="preserve">B2 </t>
  </si>
  <si>
    <t>Line 1000MA: This is the mandatory amount of unobligated balances brought forward into FY2022 for the administrative and grant programs.  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</si>
  <si>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</si>
  <si>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</si>
  <si>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</si>
  <si>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</si>
  <si>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Education, Income Maintenance and Labor                                                                                                                                   </t>
  </si>
  <si>
    <t>Signed On:</t>
  </si>
  <si>
    <t>2021-10-21 09:38 AM</t>
  </si>
  <si>
    <t xml:space="preserve">TAF(s) Included: </t>
  </si>
  <si>
    <t xml:space="preserve">53-0301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</si>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</sst>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70</v>
      </c>
      <c r="B1" s="1" t="s">
        <v>70</v>
      </c>
      <c r="C1" s="1" t="s">
        <v>70</v>
      </c>
      <c r="D1" s="1" t="s">
        <v>70</v>
      </c>
      <c r="E1" s="1" t="s">
        <v>70</v>
      </c>
      <c r="F1" s="1" t="s">
        <v>70</v>
      </c>
      <c r="G1" s="1" t="s">
        <v>70</v>
      </c>
      <c r="H1" s="1" t="s">
        <v>70</v>
      </c>
      <c r="I1" s="1" t="s">
        <v>70</v>
      </c>
      <c r="J1" s="1"/>
      <c r="K1" s="1" t="s">
        <v>70</v>
      </c>
    </row>
    <row r="2" spans="1:11" x14ac:dyDescent="0.2">
      <c r="A2" s="19" t="s">
        <v>0</v>
      </c>
      <c r="B2" s="19" t="s">
        <v>70</v>
      </c>
      <c r="C2" s="19" t="s">
        <v>70</v>
      </c>
      <c r="D2" s="19" t="s">
        <v>70</v>
      </c>
      <c r="E2" s="19" t="s">
        <v>70</v>
      </c>
      <c r="F2" s="19" t="s">
        <v>70</v>
      </c>
      <c r="G2" s="19" t="s">
        <v>70</v>
      </c>
      <c r="H2" s="19" t="s">
        <v>70</v>
      </c>
      <c r="I2" s="19" t="s">
        <v>70</v>
      </c>
      <c r="J2" s="19"/>
      <c r="K2" s="19" t="s">
        <v>70</v>
      </c>
    </row>
    <row r="3" spans="1:11" x14ac:dyDescent="0.2">
      <c r="A3" s="19" t="s">
        <v>1</v>
      </c>
      <c r="B3" s="19" t="s">
        <v>70</v>
      </c>
      <c r="C3" s="19" t="s">
        <v>70</v>
      </c>
      <c r="D3" s="19" t="s">
        <v>70</v>
      </c>
      <c r="E3" s="19" t="s">
        <v>70</v>
      </c>
      <c r="F3" s="19" t="s">
        <v>70</v>
      </c>
      <c r="G3" s="19" t="s">
        <v>70</v>
      </c>
      <c r="H3" s="19" t="s">
        <v>70</v>
      </c>
      <c r="I3" s="19" t="s">
        <v>70</v>
      </c>
      <c r="J3" s="19"/>
      <c r="K3" s="19" t="s">
        <v>70</v>
      </c>
    </row>
    <row r="4" spans="1:11" x14ac:dyDescent="0.2">
      <c r="A4" s="1" t="s">
        <v>70</v>
      </c>
      <c r="B4" s="1" t="s">
        <v>70</v>
      </c>
      <c r="C4" s="1" t="s">
        <v>70</v>
      </c>
      <c r="D4" s="1" t="s">
        <v>70</v>
      </c>
      <c r="E4" s="1" t="s">
        <v>70</v>
      </c>
      <c r="F4" s="1" t="s">
        <v>70</v>
      </c>
      <c r="G4" s="1" t="s">
        <v>70</v>
      </c>
      <c r="H4" s="1" t="s">
        <v>70</v>
      </c>
      <c r="I4" s="1" t="s">
        <v>70</v>
      </c>
      <c r="J4" s="1"/>
      <c r="K4" s="1" t="s">
        <v>70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70</v>
      </c>
      <c r="B6" s="1" t="s">
        <v>70</v>
      </c>
      <c r="C6" s="1" t="s">
        <v>70</v>
      </c>
      <c r="D6" s="1" t="s">
        <v>70</v>
      </c>
      <c r="E6" s="1" t="s">
        <v>70</v>
      </c>
      <c r="F6" s="1" t="s">
        <v>70</v>
      </c>
      <c r="G6" s="4" t="s">
        <v>70</v>
      </c>
      <c r="H6" s="5" t="s">
        <v>70</v>
      </c>
      <c r="I6" s="5" t="s">
        <v>70</v>
      </c>
      <c r="J6" s="8"/>
      <c r="K6" s="6" t="s">
        <v>70</v>
      </c>
    </row>
    <row r="7" spans="1:11" x14ac:dyDescent="0.2">
      <c r="A7" s="1" t="s">
        <v>70</v>
      </c>
      <c r="B7" s="1" t="s">
        <v>70</v>
      </c>
      <c r="C7" s="1" t="s">
        <v>70</v>
      </c>
      <c r="D7" s="1" t="s">
        <v>70</v>
      </c>
      <c r="E7" s="1" t="s">
        <v>70</v>
      </c>
      <c r="F7" s="1" t="s">
        <v>70</v>
      </c>
      <c r="G7" s="4" t="s">
        <v>70</v>
      </c>
      <c r="H7" s="5" t="s">
        <v>70</v>
      </c>
      <c r="I7" s="5" t="s">
        <v>70</v>
      </c>
      <c r="J7" s="8"/>
      <c r="K7" s="6" t="s">
        <v>70</v>
      </c>
    </row>
    <row r="8" spans="1:11" x14ac:dyDescent="0.2">
      <c r="A8" s="1" t="s">
        <v>70</v>
      </c>
      <c r="B8" s="1" t="s">
        <v>70</v>
      </c>
      <c r="C8" s="1" t="s">
        <v>70</v>
      </c>
      <c r="D8" s="1" t="s">
        <v>70</v>
      </c>
      <c r="E8" s="1" t="s">
        <v>70</v>
      </c>
      <c r="F8" s="1" t="s">
        <v>70</v>
      </c>
      <c r="G8" s="4" t="s">
        <v>70</v>
      </c>
      <c r="H8" s="5" t="s">
        <v>70</v>
      </c>
      <c r="I8" s="7" t="s">
        <v>13</v>
      </c>
      <c r="J8" s="8"/>
      <c r="K8" s="6" t="s">
        <v>70</v>
      </c>
    </row>
    <row r="9" spans="1:11" x14ac:dyDescent="0.2">
      <c r="A9" s="1" t="s">
        <v>70</v>
      </c>
      <c r="B9" s="1" t="s">
        <v>70</v>
      </c>
      <c r="C9" s="1" t="s">
        <v>70</v>
      </c>
      <c r="D9" s="1" t="s">
        <v>70</v>
      </c>
      <c r="E9" s="1" t="s">
        <v>70</v>
      </c>
      <c r="F9" s="1" t="s">
        <v>70</v>
      </c>
      <c r="G9" s="4" t="s">
        <v>70</v>
      </c>
      <c r="H9" s="5" t="s">
        <v>70</v>
      </c>
      <c r="I9" s="7" t="s">
        <v>14</v>
      </c>
      <c r="J9" s="8"/>
      <c r="K9" s="6" t="s">
        <v>70</v>
      </c>
    </row>
    <row r="10" spans="1:11" x14ac:dyDescent="0.2">
      <c r="A10" s="1" t="s">
        <v>70</v>
      </c>
      <c r="B10" s="1" t="s">
        <v>70</v>
      </c>
      <c r="C10" s="1" t="s">
        <v>70</v>
      </c>
      <c r="D10" s="1" t="s">
        <v>70</v>
      </c>
      <c r="E10" s="1" t="s">
        <v>70</v>
      </c>
      <c r="F10" s="1" t="s">
        <v>70</v>
      </c>
      <c r="G10" s="4" t="s">
        <v>70</v>
      </c>
      <c r="H10" s="5" t="s">
        <v>70</v>
      </c>
      <c r="I10" s="7" t="s">
        <v>15</v>
      </c>
      <c r="J10" s="8"/>
      <c r="K10" s="6" t="s">
        <v>70</v>
      </c>
    </row>
    <row r="11" spans="1:11" x14ac:dyDescent="0.2">
      <c r="A11" s="1" t="s">
        <v>70</v>
      </c>
      <c r="B11" s="1" t="s">
        <v>70</v>
      </c>
      <c r="C11" s="1" t="s">
        <v>70</v>
      </c>
      <c r="D11" s="1" t="s">
        <v>70</v>
      </c>
      <c r="E11" s="1" t="s">
        <v>70</v>
      </c>
      <c r="F11" s="1" t="s">
        <v>70</v>
      </c>
      <c r="G11" s="4" t="s">
        <v>70</v>
      </c>
      <c r="H11" s="5" t="s">
        <v>70</v>
      </c>
      <c r="I11" s="7" t="s">
        <v>16</v>
      </c>
      <c r="J11" s="8"/>
      <c r="K11" s="6" t="s">
        <v>70</v>
      </c>
    </row>
    <row r="12" spans="1:11" x14ac:dyDescent="0.2">
      <c r="A12" s="1" t="s">
        <v>70</v>
      </c>
      <c r="B12" s="1" t="s">
        <v>70</v>
      </c>
      <c r="C12" s="1" t="s">
        <v>70</v>
      </c>
      <c r="D12" s="1" t="s">
        <v>70</v>
      </c>
      <c r="E12" s="1" t="s">
        <v>70</v>
      </c>
      <c r="F12" s="1" t="s">
        <v>70</v>
      </c>
      <c r="G12" s="4" t="s">
        <v>70</v>
      </c>
      <c r="H12" s="5" t="s">
        <v>70</v>
      </c>
      <c r="I12" s="5" t="s">
        <v>70</v>
      </c>
      <c r="J12" s="8"/>
      <c r="K12" s="6" t="s">
        <v>70</v>
      </c>
    </row>
    <row r="13" spans="1:11" x14ac:dyDescent="0.2">
      <c r="A13" s="1">
        <v>53</v>
      </c>
      <c r="B13" s="1" t="s">
        <v>70</v>
      </c>
      <c r="C13" s="1" t="s">
        <v>17</v>
      </c>
      <c r="D13" s="1" t="s">
        <v>18</v>
      </c>
      <c r="E13" s="1" t="s">
        <v>70</v>
      </c>
      <c r="F13" s="1" t="s">
        <v>70</v>
      </c>
      <c r="G13" s="4" t="s">
        <v>19</v>
      </c>
      <c r="H13" s="5">
        <v>1</v>
      </c>
      <c r="I13" s="5" t="s">
        <v>20</v>
      </c>
      <c r="J13" s="8"/>
      <c r="K13" s="6" t="s">
        <v>70</v>
      </c>
    </row>
    <row r="14" spans="1:11" x14ac:dyDescent="0.2">
      <c r="A14" s="1">
        <v>53</v>
      </c>
      <c r="B14" s="1" t="s">
        <v>70</v>
      </c>
      <c r="C14" s="1" t="s">
        <v>17</v>
      </c>
      <c r="D14" s="1" t="s">
        <v>18</v>
      </c>
      <c r="E14" s="1" t="s">
        <v>70</v>
      </c>
      <c r="F14" s="1" t="s">
        <v>70</v>
      </c>
      <c r="G14" s="4" t="s">
        <v>21</v>
      </c>
      <c r="H14" s="5" t="s">
        <v>22</v>
      </c>
      <c r="I14" s="5" t="s">
        <v>23</v>
      </c>
      <c r="J14" s="8"/>
      <c r="K14" s="6" t="s">
        <v>70</v>
      </c>
    </row>
    <row r="15" spans="1:11" x14ac:dyDescent="0.2">
      <c r="A15" s="1">
        <v>53</v>
      </c>
      <c r="B15" s="1" t="s">
        <v>70</v>
      </c>
      <c r="C15" s="1" t="s">
        <v>17</v>
      </c>
      <c r="D15" s="1" t="s">
        <v>18</v>
      </c>
      <c r="E15" s="1" t="s">
        <v>70</v>
      </c>
      <c r="F15" s="1" t="s">
        <v>70</v>
      </c>
      <c r="G15" s="4" t="s">
        <v>24</v>
      </c>
      <c r="H15" s="5" t="s">
        <v>22</v>
      </c>
      <c r="I15" s="5" t="s">
        <v>25</v>
      </c>
      <c r="J15" s="8"/>
      <c r="K15" s="6" t="s">
        <v>70</v>
      </c>
    </row>
    <row r="16" spans="1:11" x14ac:dyDescent="0.2">
      <c r="A16" s="1">
        <v>53</v>
      </c>
      <c r="B16" s="1" t="s">
        <v>70</v>
      </c>
      <c r="C16" s="1" t="s">
        <v>17</v>
      </c>
      <c r="D16" s="1" t="s">
        <v>18</v>
      </c>
      <c r="E16" s="1" t="s">
        <v>70</v>
      </c>
      <c r="F16" s="1" t="s">
        <v>70</v>
      </c>
      <c r="G16" s="4">
        <v>1000</v>
      </c>
      <c r="H16" s="5" t="s">
        <v>26</v>
      </c>
      <c r="I16" s="5" t="s">
        <v>27</v>
      </c>
      <c r="J16" s="8">
        <v>878012</v>
      </c>
      <c r="K16" s="6" t="s">
        <v>28</v>
      </c>
    </row>
    <row r="17" spans="1:11" x14ac:dyDescent="0.2">
      <c r="A17" s="1">
        <v>53</v>
      </c>
      <c r="B17" s="1" t="s">
        <v>70</v>
      </c>
      <c r="C17" s="1" t="s">
        <v>17</v>
      </c>
      <c r="D17" s="1" t="s">
        <v>18</v>
      </c>
      <c r="E17" s="1" t="s">
        <v>70</v>
      </c>
      <c r="F17" s="1" t="s">
        <v>70</v>
      </c>
      <c r="G17" s="4">
        <v>1000</v>
      </c>
      <c r="H17" s="5" t="s">
        <v>29</v>
      </c>
      <c r="I17" s="5" t="s">
        <v>30</v>
      </c>
      <c r="J17" s="8">
        <v>17355733</v>
      </c>
      <c r="K17" s="6" t="s">
        <v>31</v>
      </c>
    </row>
    <row r="18" spans="1:11" x14ac:dyDescent="0.2">
      <c r="A18" s="10">
        <v>53</v>
      </c>
      <c r="B18" s="10" t="s">
        <v>70</v>
      </c>
      <c r="C18" s="10" t="s">
        <v>17</v>
      </c>
      <c r="D18" s="10" t="s">
        <v>18</v>
      </c>
      <c r="E18" s="10" t="s">
        <v>70</v>
      </c>
      <c r="F18" s="10" t="s">
        <v>70</v>
      </c>
      <c r="G18" s="11">
        <v>1920</v>
      </c>
      <c r="H18" s="11" t="s">
        <v>70</v>
      </c>
      <c r="I18" s="11" t="s">
        <v>32</v>
      </c>
      <c r="J18" s="12">
        <f>SUM(J16:J17)</f>
        <v>18233745</v>
      </c>
      <c r="K18" s="13" t="s">
        <v>70</v>
      </c>
    </row>
    <row r="19" spans="1:11" x14ac:dyDescent="0.2">
      <c r="A19" s="1">
        <v>53</v>
      </c>
      <c r="B19" s="1" t="s">
        <v>70</v>
      </c>
      <c r="C19" s="1" t="s">
        <v>17</v>
      </c>
      <c r="D19" s="1" t="s">
        <v>18</v>
      </c>
      <c r="E19" s="1" t="s">
        <v>70</v>
      </c>
      <c r="F19" s="1" t="s">
        <v>70</v>
      </c>
      <c r="G19" s="4">
        <v>6001</v>
      </c>
      <c r="H19" s="5" t="s">
        <v>70</v>
      </c>
      <c r="I19" s="5" t="s">
        <v>33</v>
      </c>
      <c r="J19" s="8">
        <v>2467412</v>
      </c>
      <c r="K19" s="6" t="s">
        <v>34</v>
      </c>
    </row>
    <row r="20" spans="1:11" x14ac:dyDescent="0.2">
      <c r="A20" s="1">
        <v>53</v>
      </c>
      <c r="B20" s="1" t="s">
        <v>70</v>
      </c>
      <c r="C20" s="1" t="s">
        <v>17</v>
      </c>
      <c r="D20" s="1" t="s">
        <v>18</v>
      </c>
      <c r="E20" s="1" t="s">
        <v>70</v>
      </c>
      <c r="F20" s="1" t="s">
        <v>70</v>
      </c>
      <c r="G20" s="4">
        <v>6012</v>
      </c>
      <c r="H20" s="5" t="s">
        <v>70</v>
      </c>
      <c r="I20" s="5" t="s">
        <v>35</v>
      </c>
      <c r="J20" s="8">
        <v>245049</v>
      </c>
      <c r="K20" s="6" t="s">
        <v>36</v>
      </c>
    </row>
    <row r="21" spans="1:11" x14ac:dyDescent="0.2">
      <c r="A21" s="1">
        <v>53</v>
      </c>
      <c r="B21" s="1" t="s">
        <v>70</v>
      </c>
      <c r="C21" s="1" t="s">
        <v>17</v>
      </c>
      <c r="D21" s="1" t="s">
        <v>18</v>
      </c>
      <c r="E21" s="1" t="s">
        <v>70</v>
      </c>
      <c r="F21" s="1" t="s">
        <v>70</v>
      </c>
      <c r="G21" s="4">
        <v>6014</v>
      </c>
      <c r="H21" s="5" t="s">
        <v>70</v>
      </c>
      <c r="I21" s="5" t="s">
        <v>37</v>
      </c>
      <c r="J21" s="8">
        <v>3808949</v>
      </c>
      <c r="K21" s="6" t="s">
        <v>38</v>
      </c>
    </row>
    <row r="22" spans="1:11" x14ac:dyDescent="0.2">
      <c r="A22" s="1">
        <v>53</v>
      </c>
      <c r="B22" s="1" t="s">
        <v>70</v>
      </c>
      <c r="C22" s="1" t="s">
        <v>17</v>
      </c>
      <c r="D22" s="1" t="s">
        <v>18</v>
      </c>
      <c r="E22" s="1" t="s">
        <v>70</v>
      </c>
      <c r="F22" s="1" t="s">
        <v>70</v>
      </c>
      <c r="G22" s="4">
        <v>6016</v>
      </c>
      <c r="H22" s="5" t="s">
        <v>70</v>
      </c>
      <c r="I22" s="5" t="s">
        <v>39</v>
      </c>
      <c r="J22" s="8">
        <v>10405447</v>
      </c>
      <c r="K22" s="6" t="s">
        <v>40</v>
      </c>
    </row>
    <row r="23" spans="1:11" x14ac:dyDescent="0.2">
      <c r="A23" s="1">
        <v>53</v>
      </c>
      <c r="B23" s="1" t="s">
        <v>70</v>
      </c>
      <c r="C23" s="1" t="s">
        <v>17</v>
      </c>
      <c r="D23" s="1" t="s">
        <v>18</v>
      </c>
      <c r="E23" s="1" t="s">
        <v>70</v>
      </c>
      <c r="F23" s="1" t="s">
        <v>70</v>
      </c>
      <c r="G23" s="4">
        <v>6017</v>
      </c>
      <c r="H23" s="5" t="s">
        <v>70</v>
      </c>
      <c r="I23" s="5" t="s">
        <v>41</v>
      </c>
      <c r="J23" s="8">
        <v>1306888</v>
      </c>
      <c r="K23" s="6" t="s">
        <v>42</v>
      </c>
    </row>
    <row r="24" spans="1:11" x14ac:dyDescent="0.2">
      <c r="A24" s="10">
        <v>53</v>
      </c>
      <c r="B24" s="10" t="s">
        <v>70</v>
      </c>
      <c r="C24" s="10" t="s">
        <v>17</v>
      </c>
      <c r="D24" s="10" t="s">
        <v>18</v>
      </c>
      <c r="E24" s="10" t="s">
        <v>70</v>
      </c>
      <c r="F24" s="10" t="s">
        <v>70</v>
      </c>
      <c r="G24" s="11">
        <v>6190</v>
      </c>
      <c r="H24" s="11" t="s">
        <v>70</v>
      </c>
      <c r="I24" s="11" t="s">
        <v>43</v>
      </c>
      <c r="J24" s="12">
        <f>IF(SUM(J16:J17)=SUM(J19:J23),SUM(J19:J23), "ERROR: Line 1920 &lt;&gt; Line 6190")</f>
        <v>18233745</v>
      </c>
      <c r="K24" s="13" t="s">
        <v>70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70</v>
      </c>
      <c r="B1" s="9" t="s">
        <v>70</v>
      </c>
    </row>
    <row r="2" spans="1:2" x14ac:dyDescent="0.2">
      <c r="A2" s="1" t="s">
        <v>70</v>
      </c>
      <c r="B2" s="9" t="s">
        <v>0</v>
      </c>
    </row>
    <row r="3" spans="1:2" x14ac:dyDescent="0.2">
      <c r="A3" s="1" t="s">
        <v>70</v>
      </c>
      <c r="B3" s="9" t="s">
        <v>44</v>
      </c>
    </row>
    <row r="4" spans="1:2" x14ac:dyDescent="0.2">
      <c r="A4" s="1" t="s">
        <v>70</v>
      </c>
      <c r="B4" s="9" t="s">
        <v>70</v>
      </c>
    </row>
    <row r="5" spans="1:2" x14ac:dyDescent="0.2">
      <c r="A5" s="1" t="s">
        <v>70</v>
      </c>
      <c r="B5" s="9" t="s">
        <v>70</v>
      </c>
    </row>
    <row r="6" spans="1:2" x14ac:dyDescent="0.2">
      <c r="A6" s="1" t="s">
        <v>70</v>
      </c>
      <c r="B6" s="16" t="s">
        <v>45</v>
      </c>
    </row>
    <row r="7" spans="1:2" x14ac:dyDescent="0.2">
      <c r="A7" s="1" t="s">
        <v>70</v>
      </c>
      <c r="B7" s="9" t="s">
        <v>70</v>
      </c>
    </row>
    <row r="8" spans="1:2" ht="76.5" x14ac:dyDescent="0.2">
      <c r="A8" s="14" t="s">
        <v>46</v>
      </c>
      <c r="B8" s="15" t="s">
        <v>47</v>
      </c>
    </row>
    <row r="9" spans="1:2" ht="38.25" x14ac:dyDescent="0.2">
      <c r="A9" s="14" t="s">
        <v>48</v>
      </c>
      <c r="B9" s="15" t="s">
        <v>49</v>
      </c>
    </row>
    <row r="10" spans="1:2" ht="76.5" x14ac:dyDescent="0.2">
      <c r="A10" s="14" t="s">
        <v>50</v>
      </c>
      <c r="B10" s="15" t="s">
        <v>51</v>
      </c>
    </row>
    <row r="11" spans="1:2" ht="38.25" x14ac:dyDescent="0.2">
      <c r="A11" s="14" t="s">
        <v>52</v>
      </c>
      <c r="B11" s="15" t="s">
        <v>53</v>
      </c>
    </row>
    <row r="12" spans="1:2" ht="25.5" x14ac:dyDescent="0.2">
      <c r="A12" s="14" t="s">
        <v>54</v>
      </c>
      <c r="B12" s="15" t="s">
        <v>55</v>
      </c>
    </row>
    <row r="13" spans="1:2" x14ac:dyDescent="0.2">
      <c r="A13" s="1" t="s">
        <v>70</v>
      </c>
      <c r="B13" s="9" t="s">
        <v>70</v>
      </c>
    </row>
    <row r="14" spans="1:2" x14ac:dyDescent="0.2">
      <c r="A14" s="1" t="s">
        <v>70</v>
      </c>
      <c r="B14" s="16" t="s">
        <v>56</v>
      </c>
    </row>
    <row r="15" spans="1:2" x14ac:dyDescent="0.2">
      <c r="A15" s="1" t="s">
        <v>70</v>
      </c>
      <c r="B15" s="9" t="s">
        <v>70</v>
      </c>
    </row>
    <row r="16" spans="1:2" ht="51" x14ac:dyDescent="0.2">
      <c r="A16" s="14" t="s">
        <v>57</v>
      </c>
      <c r="B16" s="15" t="s">
        <v>58</v>
      </c>
    </row>
    <row r="17" spans="1:2" ht="51" x14ac:dyDescent="0.2">
      <c r="A17" s="14" t="s">
        <v>59</v>
      </c>
      <c r="B17" s="15" t="s">
        <v>60</v>
      </c>
    </row>
    <row r="18" spans="1:2" x14ac:dyDescent="0.2">
      <c r="A18" s="1" t="s">
        <v>70</v>
      </c>
      <c r="B18" s="9" t="s">
        <v>70</v>
      </c>
    </row>
    <row r="19" spans="1:2" x14ac:dyDescent="0.2">
      <c r="A19" s="20" t="s">
        <v>61</v>
      </c>
      <c r="B19" s="19" t="s">
        <v>70</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62</v>
      </c>
      <c r="B1" s="22"/>
    </row>
    <row r="2" spans="1:2" ht="15" x14ac:dyDescent="0.25">
      <c r="A2" s="17" t="s">
        <v>70</v>
      </c>
      <c r="B2" s="18" t="s">
        <v>70</v>
      </c>
    </row>
    <row r="3" spans="1:2" ht="15" x14ac:dyDescent="0.25">
      <c r="A3" s="17" t="s">
        <v>70</v>
      </c>
      <c r="B3" s="18" t="s">
        <v>70</v>
      </c>
    </row>
    <row r="4" spans="1:2" ht="15" x14ac:dyDescent="0.25">
      <c r="A4" s="17" t="s">
        <v>63</v>
      </c>
      <c r="B4" s="18" t="s">
        <v>64</v>
      </c>
    </row>
    <row r="5" spans="1:2" ht="15" x14ac:dyDescent="0.25">
      <c r="A5" s="17" t="s">
        <v>70</v>
      </c>
      <c r="B5" s="18" t="s">
        <v>65</v>
      </c>
    </row>
    <row r="6" spans="1:2" ht="15" x14ac:dyDescent="0.25">
      <c r="A6" s="17" t="s">
        <v>70</v>
      </c>
      <c r="B6" s="18" t="s">
        <v>70</v>
      </c>
    </row>
    <row r="7" spans="1:2" ht="15" x14ac:dyDescent="0.25">
      <c r="A7" s="17" t="s">
        <v>66</v>
      </c>
      <c r="B7" s="18" t="s">
        <v>67</v>
      </c>
    </row>
    <row r="8" spans="1:2" ht="15" x14ac:dyDescent="0.25">
      <c r="A8" s="17" t="s">
        <v>70</v>
      </c>
      <c r="B8" s="18" t="s">
        <v>70</v>
      </c>
    </row>
    <row r="9" spans="1:2" ht="15" x14ac:dyDescent="0.25">
      <c r="A9" s="17" t="s">
        <v>68</v>
      </c>
      <c r="B9" s="18" t="s">
        <v>69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2022-06-20T15:43:38Z</dcterms:created>
  <dcterms:modified xsi:type="dcterms:W3CDTF">2022-06-20T19:43:39Z</dcterms:modified>
</cp:coreProperties>
</file>