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<sst xmlns="http://schemas.openxmlformats.org/spreadsheetml/2006/main" count="231" uniqueCount="49">
  <si>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</si>
  <si>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</si>
  <si>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</si>
  <si>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</si>
  <si>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</si>
  <si>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</si>
  <si>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</si>
  <si>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</si>
  <si>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</si>
  <si>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</si>
  <si>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</si>
  <si>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</si>
  <si>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</si>
  <si>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Corporation for National and Community Service</t>
  </si>
  <si>
    <t>Bureau: Corporation for National and Community Service</t>
  </si>
  <si>
    <t>Account: Operating Expenses (485-00-2728)</t>
  </si>
  <si>
    <t>TAFS: 95-2728 /2022</t>
  </si>
  <si>
    <t>2728</t>
  </si>
  <si>
    <t>IterNo</t>
  </si>
  <si>
    <t>Last Approved Apportionment: 2021-09-24</t>
  </si>
  <si>
    <t>RptCat</t>
  </si>
  <si>
    <t>NO</t>
  </si>
  <si>
    <t>Reporting Categories</t>
  </si>
  <si>
    <t>AdjAut</t>
  </si>
  <si>
    <t>Adjustment Authority provided</t>
  </si>
  <si>
    <t>BA: Disc: Spending auth:Antic colls, reimbs, other</t>
  </si>
  <si>
    <t>B1, B2</t>
  </si>
  <si>
    <t>Total budgetary resources avail (disc. and mand.)</t>
  </si>
  <si>
    <t>Category B: FEMA Mission Assignments</t>
  </si>
  <si>
    <t>Category B: NCCC IAA</t>
  </si>
  <si>
    <t>Category B: CDFI Fund IAA</t>
  </si>
  <si>
    <t>Total budgetary resources available</t>
  </si>
  <si>
    <t>OMB Footnotes</t>
  </si>
  <si>
    <t>Footnotes for Apportioned Amounts</t>
  </si>
  <si>
    <t>Footnotes for Budgetary Resources</t>
  </si>
  <si>
    <t xml:space="preserve">B1 </t>
  </si>
  <si>
    <t>Budget authority on line 1740 totaling $15,300,000 of reimbursable authority is included for an Interagency Agreement with the United States Department of Agriculture, U.S. Forest Service in the amount of $300k to finance service projects in the AmeriCorps NCCC Southern Region for the perfromance period of 8/1/2019-12/31/2024. AmeriCorps' authority to enter into the IAA is under section 192A(g)(10)(B) of the NSCA.  In addition, $15 million is for an MOU with FEMA for NCCC FEMA Mission Assignment operations.</t>
  </si>
  <si>
    <t xml:space="preserve">B2 </t>
  </si>
  <si>
    <t>The budget authority on line 1740 was provided under an Interagency Agreement with the Treasury Department's Community Development Financial Institutions Fund (CDFI).  The CDFI Fund shall contribute up to $2 million in both BFY21 and BFY22 for AmeriCorps State and National Grant competitions that will fund up to approximately 61 member service years (MSY) for competition rounds for approved national service positions over a 2-year period (i.e., BFY21-BFY22).  AmeriCorps authority to enter into the IAA is under 1) The National and Community Service Act of 1990, as amended (Pub. L. No. 101-610); (in particular, 42 U.S.C. §§ 12571(b), 12651b (g) (10) (B), and 12651g (b)); 2) AmeriCorps Regulations, 45 C.F.R. Chapter XXV; and 3) AmeriCorps grant provisions.</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</si>
  <si>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</si>
  <si>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</si>
  <si>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</si>
  <si>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</si>
  <si>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</si>
  <si>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</si>
  <si>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2021-12-07 10:56 AM</t>
  </si>
  <si>
    <t xml:space="preserve">TAF(s) Included: </t>
  </si>
  <si>
    <t xml:space="preserve">95-2728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</si>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</sst>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95</v>
      </c>
      <c r="B13" s="1" t="s">
        <v>48</v>
      </c>
      <c r="C13" s="1">
        <v>2022</v>
      </c>
      <c r="D13" s="1" t="s">
        <v>17</v>
      </c>
      <c r="E13" s="1" t="s">
        <v>48</v>
      </c>
      <c r="F13" s="1" t="s">
        <v>48</v>
      </c>
      <c r="G13" s="4" t="s">
        <v>18</v>
      </c>
      <c r="H13" s="5">
        <v>2</v>
      </c>
      <c r="I13" s="5" t="s">
        <v>19</v>
      </c>
      <c r="J13" s="8"/>
      <c r="K13" s="6" t="s">
        <v>48</v>
      </c>
    </row>
    <row r="14" spans="1:11" x14ac:dyDescent="0.2">
      <c r="A14" s="1">
        <v>95</v>
      </c>
      <c r="B14" s="1" t="s">
        <v>48</v>
      </c>
      <c r="C14" s="1">
        <v>2022</v>
      </c>
      <c r="D14" s="1" t="s">
        <v>17</v>
      </c>
      <c r="E14" s="1" t="s">
        <v>48</v>
      </c>
      <c r="F14" s="1" t="s">
        <v>48</v>
      </c>
      <c r="G14" s="4" t="s">
        <v>20</v>
      </c>
      <c r="H14" s="5" t="s">
        <v>21</v>
      </c>
      <c r="I14" s="5" t="s">
        <v>22</v>
      </c>
      <c r="J14" s="8"/>
      <c r="K14" s="6" t="s">
        <v>48</v>
      </c>
    </row>
    <row r="15" spans="1:11" x14ac:dyDescent="0.2">
      <c r="A15" s="1">
        <v>95</v>
      </c>
      <c r="B15" s="1" t="s">
        <v>48</v>
      </c>
      <c r="C15" s="1">
        <v>2022</v>
      </c>
      <c r="D15" s="1" t="s">
        <v>17</v>
      </c>
      <c r="E15" s="1" t="s">
        <v>48</v>
      </c>
      <c r="F15" s="1" t="s">
        <v>48</v>
      </c>
      <c r="G15" s="4" t="s">
        <v>23</v>
      </c>
      <c r="H15" s="5" t="s">
        <v>21</v>
      </c>
      <c r="I15" s="5" t="s">
        <v>24</v>
      </c>
      <c r="J15" s="8"/>
      <c r="K15" s="6" t="s">
        <v>48</v>
      </c>
    </row>
    <row r="16" spans="1:11" ht="25.5" x14ac:dyDescent="0.2">
      <c r="A16" s="1">
        <v>95</v>
      </c>
      <c r="B16" s="1" t="s">
        <v>48</v>
      </c>
      <c r="C16" s="1">
        <v>2022</v>
      </c>
      <c r="D16" s="1" t="s">
        <v>17</v>
      </c>
      <c r="E16" s="1" t="s">
        <v>48</v>
      </c>
      <c r="F16" s="1" t="s">
        <v>48</v>
      </c>
      <c r="G16" s="4">
        <v>1740</v>
      </c>
      <c r="H16" s="5" t="s">
        <v>48</v>
      </c>
      <c r="I16" s="5" t="s">
        <v>25</v>
      </c>
      <c r="J16" s="8">
        <v>17300000</v>
      </c>
      <c r="K16" s="6" t="s">
        <v>26</v>
      </c>
    </row>
    <row r="17" spans="1:11" x14ac:dyDescent="0.2">
      <c r="A17" s="10">
        <v>95</v>
      </c>
      <c r="B17" s="10" t="s">
        <v>48</v>
      </c>
      <c r="C17" s="10">
        <v>2022</v>
      </c>
      <c r="D17" s="10" t="s">
        <v>17</v>
      </c>
      <c r="E17" s="10" t="s">
        <v>48</v>
      </c>
      <c r="F17" s="10" t="s">
        <v>48</v>
      </c>
      <c r="G17" s="11">
        <v>1920</v>
      </c>
      <c r="H17" s="11" t="s">
        <v>48</v>
      </c>
      <c r="I17" s="11" t="s">
        <v>27</v>
      </c>
      <c r="J17" s="12">
        <f>SUM(J16:J16)</f>
        <v>17300000</v>
      </c>
      <c r="K17" s="13" t="s">
        <v>48</v>
      </c>
    </row>
    <row r="18" spans="1:11" x14ac:dyDescent="0.2">
      <c r="A18" s="1">
        <v>95</v>
      </c>
      <c r="B18" s="1" t="s">
        <v>48</v>
      </c>
      <c r="C18" s="1">
        <v>2022</v>
      </c>
      <c r="D18" s="1" t="s">
        <v>17</v>
      </c>
      <c r="E18" s="1" t="s">
        <v>48</v>
      </c>
      <c r="F18" s="1" t="s">
        <v>48</v>
      </c>
      <c r="G18" s="4">
        <v>6019</v>
      </c>
      <c r="H18" s="5" t="s">
        <v>48</v>
      </c>
      <c r="I18" s="5" t="s">
        <v>28</v>
      </c>
      <c r="J18" s="8">
        <v>15000000</v>
      </c>
      <c r="K18" s="6" t="s">
        <v>48</v>
      </c>
    </row>
    <row r="19" spans="1:11" x14ac:dyDescent="0.2">
      <c r="A19" s="1">
        <v>95</v>
      </c>
      <c r="B19" s="1" t="s">
        <v>48</v>
      </c>
      <c r="C19" s="1">
        <v>2022</v>
      </c>
      <c r="D19" s="1" t="s">
        <v>17</v>
      </c>
      <c r="E19" s="1" t="s">
        <v>48</v>
      </c>
      <c r="F19" s="1" t="s">
        <v>48</v>
      </c>
      <c r="G19" s="4">
        <v>6035</v>
      </c>
      <c r="H19" s="5" t="s">
        <v>48</v>
      </c>
      <c r="I19" s="5" t="s">
        <v>29</v>
      </c>
      <c r="J19" s="8">
        <v>300000</v>
      </c>
      <c r="K19" s="6" t="s">
        <v>48</v>
      </c>
    </row>
    <row r="20" spans="1:11" x14ac:dyDescent="0.2">
      <c r="A20" s="1">
        <v>95</v>
      </c>
      <c r="B20" s="1" t="s">
        <v>48</v>
      </c>
      <c r="C20" s="1">
        <v>2022</v>
      </c>
      <c r="D20" s="1" t="s">
        <v>17</v>
      </c>
      <c r="E20" s="1" t="s">
        <v>48</v>
      </c>
      <c r="F20" s="1" t="s">
        <v>48</v>
      </c>
      <c r="G20" s="4">
        <v>6042</v>
      </c>
      <c r="H20" s="5" t="s">
        <v>48</v>
      </c>
      <c r="I20" s="5" t="s">
        <v>30</v>
      </c>
      <c r="J20" s="8">
        <v>2000000</v>
      </c>
      <c r="K20" s="6" t="s">
        <v>48</v>
      </c>
    </row>
    <row r="21" spans="1:11" x14ac:dyDescent="0.2">
      <c r="A21" s="10">
        <v>95</v>
      </c>
      <c r="B21" s="10" t="s">
        <v>48</v>
      </c>
      <c r="C21" s="10">
        <v>2022</v>
      </c>
      <c r="D21" s="10" t="s">
        <v>17</v>
      </c>
      <c r="E21" s="10" t="s">
        <v>48</v>
      </c>
      <c r="F21" s="10" t="s">
        <v>48</v>
      </c>
      <c r="G21" s="11">
        <v>6190</v>
      </c>
      <c r="H21" s="11" t="s">
        <v>48</v>
      </c>
      <c r="I21" s="11" t="s">
        <v>31</v>
      </c>
      <c r="J21" s="12">
        <f>IF(SUM(J16:J16)=SUM(J18:J20),SUM(J18:J20), "ERROR: Line 1920 &lt;&gt; Line 6190")</f>
        <v>17300000</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x14ac:dyDescent="0.2">
      <c r="A8" s="1" t="s">
        <v>48</v>
      </c>
      <c r="B8" s="9" t="s">
        <v>48</v>
      </c>
    </row>
    <row r="9" spans="1:2" x14ac:dyDescent="0.2">
      <c r="A9" s="1" t="s">
        <v>48</v>
      </c>
      <c r="B9" s="16" t="s">
        <v>34</v>
      </c>
    </row>
    <row r="10" spans="1:2" x14ac:dyDescent="0.2">
      <c r="A10" s="1" t="s">
        <v>48</v>
      </c>
      <c r="B10" s="9" t="s">
        <v>48</v>
      </c>
    </row>
    <row r="11" spans="1:2" ht="63.75" x14ac:dyDescent="0.2">
      <c r="A11" s="14" t="s">
        <v>35</v>
      </c>
      <c r="B11" s="15" t="s">
        <v>36</v>
      </c>
    </row>
    <row r="12" spans="1:2" ht="89.2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2022-06-18T23:42:26Z</dcterms:created>
  <dcterms:modified xsi:type="dcterms:W3CDTF">2022-06-19T03:42:26Z</dcterms:modified>
</cp:coreProperties>
</file>