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18" i="1"/>
</calcChain>
</file>

<file path=xl/sharedStrings.xml><?xml version="1.0" encoding="utf-8"?>
<sst xmlns="http://schemas.openxmlformats.org/spreadsheetml/2006/main" count="282" uniqueCount="56">
  <si>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</si>
  <si>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</si>
  <si>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</si>
  <si>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</si>
  <si>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</si>
  <si>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</si>
  <si>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</si>
  <si>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</si>
  <si>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</si>
  <si>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</si>
  <si>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</si>
  <si>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</si>
  <si>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</si>
  <si>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</si>
  <si>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</si>
  <si>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</si>
  <si>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2021/2024</t>
  </si>
  <si>
    <t>2728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</si>
  <si>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</si>
  <si>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</si>
  <si>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</si>
  <si>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</si>
  <si>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</si>
  <si>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</si>
  <si>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</si>
  <si>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</si>
  <si>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 (Actual)</t>
  </si>
  <si>
    <t>Unob Bal: Antic recov of prior year unpd/pd obl</t>
  </si>
  <si>
    <t>Total budgetary resources avail (disc. and mand.)</t>
  </si>
  <si>
    <t>1st Quarter - AmeriCorps State &amp; National</t>
  </si>
  <si>
    <t>3rd Quarter - AmeriCorps State &amp; National</t>
  </si>
  <si>
    <t>1st Quarter - State Commission</t>
  </si>
  <si>
    <t>1st Quarter - Volunteer Generation Fund</t>
  </si>
  <si>
    <t>3rd Quarter - Volunteer Generation Fund</t>
  </si>
  <si>
    <t>1st Quarter - AmeriCorps VISTA</t>
  </si>
  <si>
    <t>3rd Quarter - AmeriCorps VISTA</t>
  </si>
  <si>
    <t>1st Quarter - AmeriCorps Seniors</t>
  </si>
  <si>
    <t>2nd Quarter - AmeriCorps Seniors</t>
  </si>
  <si>
    <t>3rd Quarter - AmeriCorps Seniors</t>
  </si>
  <si>
    <t>4th Quarter - AmeriCorps Seniors</t>
  </si>
  <si>
    <t>Apportioned in FY 2023 - AmeriCorps VISTA</t>
  </si>
  <si>
    <t>Apportioned in FY 2024 - AmeriCorps VISTA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</si>
  <si>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</si>
  <si>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</si>
  <si>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</si>
  <si>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</si>
  <si>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</si>
  <si>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</si>
  <si>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</si>
  <si>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</si>
  <si>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</si>
  <si>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</si>
  <si>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06:03 PM</t>
  </si>
  <si>
    <t xml:space="preserve">TAF(s) Included: </t>
  </si>
  <si>
    <t xml:space="preserve">95-2728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</si>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</sst>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519401481</v>
      </c>
      <c r="K16" s="6" t="s">
        <v>55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1061</v>
      </c>
      <c r="H17" s="5" t="s">
        <v>55</v>
      </c>
      <c r="I17" s="5" t="s">
        <v>27</v>
      </c>
      <c r="J17" s="8">
        <v>111902223</v>
      </c>
      <c r="K17" s="6" t="s">
        <v>55</v>
      </c>
    </row>
    <row r="18" spans="1:11" x14ac:dyDescent="0.2">
      <c r="A18" s="10">
        <v>95</v>
      </c>
      <c r="B18" s="10">
        <v>2021</v>
      </c>
      <c r="C18" s="10">
        <v>2024</v>
      </c>
      <c r="D18" s="10" t="s">
        <v>17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28</v>
      </c>
      <c r="J18" s="12">
        <f>SUM(J16:J17)</f>
        <v>631303704</v>
      </c>
      <c r="K18" s="13" t="s">
        <v>55</v>
      </c>
    </row>
    <row r="19" spans="1:11" x14ac:dyDescent="0.2">
      <c r="A19" s="1">
        <v>95</v>
      </c>
      <c r="B19" s="1">
        <v>2021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6111</v>
      </c>
      <c r="H19" s="5" t="s">
        <v>55</v>
      </c>
      <c r="I19" s="5" t="s">
        <v>29</v>
      </c>
      <c r="J19" s="8">
        <v>618732921</v>
      </c>
      <c r="K19" s="6" t="s">
        <v>55</v>
      </c>
    </row>
    <row r="20" spans="1:11" x14ac:dyDescent="0.2">
      <c r="A20" s="1">
        <v>95</v>
      </c>
      <c r="B20" s="1">
        <v>2021</v>
      </c>
      <c r="C20" s="1">
        <v>2024</v>
      </c>
      <c r="D20" s="1" t="s">
        <v>17</v>
      </c>
      <c r="E20" s="1" t="s">
        <v>55</v>
      </c>
      <c r="F20" s="1" t="s">
        <v>55</v>
      </c>
      <c r="G20" s="4">
        <v>6112</v>
      </c>
      <c r="H20" s="5" t="s">
        <v>55</v>
      </c>
      <c r="I20" s="5" t="s">
        <v>30</v>
      </c>
      <c r="J20" s="8">
        <v>-133159511</v>
      </c>
      <c r="K20" s="6" t="s">
        <v>55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55</v>
      </c>
      <c r="F21" s="1" t="s">
        <v>55</v>
      </c>
      <c r="G21" s="4">
        <v>6115</v>
      </c>
      <c r="H21" s="5" t="s">
        <v>55</v>
      </c>
      <c r="I21" s="5" t="s">
        <v>31</v>
      </c>
      <c r="J21" s="8">
        <v>20000000</v>
      </c>
      <c r="K21" s="6" t="s">
        <v>55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55</v>
      </c>
      <c r="F22" s="1" t="s">
        <v>55</v>
      </c>
      <c r="G22" s="4">
        <v>6119</v>
      </c>
      <c r="H22" s="5" t="s">
        <v>55</v>
      </c>
      <c r="I22" s="5" t="s">
        <v>32</v>
      </c>
      <c r="J22" s="8">
        <v>400000</v>
      </c>
      <c r="K22" s="6" t="s">
        <v>55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55</v>
      </c>
      <c r="F23" s="1" t="s">
        <v>55</v>
      </c>
      <c r="G23" s="4">
        <v>6121</v>
      </c>
      <c r="H23" s="5" t="s">
        <v>55</v>
      </c>
      <c r="I23" s="5" t="s">
        <v>33</v>
      </c>
      <c r="J23" s="8">
        <v>19600000</v>
      </c>
      <c r="K23" s="6" t="s">
        <v>55</v>
      </c>
    </row>
    <row r="24" spans="1:11" x14ac:dyDescent="0.2">
      <c r="A24" s="1">
        <v>95</v>
      </c>
      <c r="B24" s="1">
        <v>2021</v>
      </c>
      <c r="C24" s="1">
        <v>2024</v>
      </c>
      <c r="D24" s="1" t="s">
        <v>17</v>
      </c>
      <c r="E24" s="1" t="s">
        <v>55</v>
      </c>
      <c r="F24" s="1" t="s">
        <v>55</v>
      </c>
      <c r="G24" s="4">
        <v>6123</v>
      </c>
      <c r="H24" s="5" t="s">
        <v>55</v>
      </c>
      <c r="I24" s="5" t="s">
        <v>34</v>
      </c>
      <c r="J24" s="8">
        <v>38612354</v>
      </c>
      <c r="K24" s="6" t="s">
        <v>55</v>
      </c>
    </row>
    <row r="25" spans="1:11" x14ac:dyDescent="0.2">
      <c r="A25" s="1">
        <v>95</v>
      </c>
      <c r="B25" s="1">
        <v>2021</v>
      </c>
      <c r="C25" s="1">
        <v>2024</v>
      </c>
      <c r="D25" s="1" t="s">
        <v>17</v>
      </c>
      <c r="E25" s="1" t="s">
        <v>55</v>
      </c>
      <c r="F25" s="1" t="s">
        <v>55</v>
      </c>
      <c r="G25" s="4">
        <v>6124</v>
      </c>
      <c r="H25" s="5" t="s">
        <v>55</v>
      </c>
      <c r="I25" s="5" t="s">
        <v>35</v>
      </c>
      <c r="J25" s="8">
        <v>-2610062</v>
      </c>
      <c r="K25" s="6" t="s">
        <v>55</v>
      </c>
    </row>
    <row r="26" spans="1:11" x14ac:dyDescent="0.2">
      <c r="A26" s="1">
        <v>95</v>
      </c>
      <c r="B26" s="1">
        <v>2021</v>
      </c>
      <c r="C26" s="1">
        <v>2024</v>
      </c>
      <c r="D26" s="1" t="s">
        <v>17</v>
      </c>
      <c r="E26" s="1" t="s">
        <v>55</v>
      </c>
      <c r="F26" s="1" t="s">
        <v>55</v>
      </c>
      <c r="G26" s="4">
        <v>6127</v>
      </c>
      <c r="H26" s="5" t="s">
        <v>55</v>
      </c>
      <c r="I26" s="5" t="s">
        <v>36</v>
      </c>
      <c r="J26" s="8">
        <v>8491934</v>
      </c>
      <c r="K26" s="6" t="s">
        <v>55</v>
      </c>
    </row>
    <row r="27" spans="1:11" x14ac:dyDescent="0.2">
      <c r="A27" s="1">
        <v>95</v>
      </c>
      <c r="B27" s="1">
        <v>2021</v>
      </c>
      <c r="C27" s="1">
        <v>2024</v>
      </c>
      <c r="D27" s="1" t="s">
        <v>17</v>
      </c>
      <c r="E27" s="1" t="s">
        <v>55</v>
      </c>
      <c r="F27" s="1" t="s">
        <v>55</v>
      </c>
      <c r="G27" s="4">
        <v>6128</v>
      </c>
      <c r="H27" s="5" t="s">
        <v>55</v>
      </c>
      <c r="I27" s="5" t="s">
        <v>37</v>
      </c>
      <c r="J27" s="8">
        <v>14400000</v>
      </c>
      <c r="K27" s="6" t="s">
        <v>55</v>
      </c>
    </row>
    <row r="28" spans="1:11" x14ac:dyDescent="0.2">
      <c r="A28" s="1">
        <v>95</v>
      </c>
      <c r="B28" s="1">
        <v>2021</v>
      </c>
      <c r="C28" s="1">
        <v>2024</v>
      </c>
      <c r="D28" s="1" t="s">
        <v>17</v>
      </c>
      <c r="E28" s="1" t="s">
        <v>55</v>
      </c>
      <c r="F28" s="1" t="s">
        <v>55</v>
      </c>
      <c r="G28" s="4">
        <v>6129</v>
      </c>
      <c r="H28" s="5" t="s">
        <v>55</v>
      </c>
      <c r="I28" s="5" t="s">
        <v>38</v>
      </c>
      <c r="J28" s="8">
        <v>6236068</v>
      </c>
      <c r="K28" s="6" t="s">
        <v>55</v>
      </c>
    </row>
    <row r="29" spans="1:11" x14ac:dyDescent="0.2">
      <c r="A29" s="1">
        <v>95</v>
      </c>
      <c r="B29" s="1">
        <v>2021</v>
      </c>
      <c r="C29" s="1">
        <v>2024</v>
      </c>
      <c r="D29" s="1" t="s">
        <v>17</v>
      </c>
      <c r="E29" s="1" t="s">
        <v>55</v>
      </c>
      <c r="F29" s="1" t="s">
        <v>55</v>
      </c>
      <c r="G29" s="4">
        <v>6130</v>
      </c>
      <c r="H29" s="5" t="s">
        <v>55</v>
      </c>
      <c r="I29" s="5" t="s">
        <v>39</v>
      </c>
      <c r="J29" s="8"/>
      <c r="K29" s="6" t="s">
        <v>55</v>
      </c>
    </row>
    <row r="30" spans="1:11" x14ac:dyDescent="0.2">
      <c r="A30" s="1">
        <v>95</v>
      </c>
      <c r="B30" s="1">
        <v>2021</v>
      </c>
      <c r="C30" s="1">
        <v>2024</v>
      </c>
      <c r="D30" s="1" t="s">
        <v>17</v>
      </c>
      <c r="E30" s="1" t="s">
        <v>55</v>
      </c>
      <c r="F30" s="1" t="s">
        <v>55</v>
      </c>
      <c r="G30" s="4">
        <v>6170</v>
      </c>
      <c r="H30" s="5">
        <v>1</v>
      </c>
      <c r="I30" s="5" t="s">
        <v>40</v>
      </c>
      <c r="J30" s="8">
        <v>25000000</v>
      </c>
      <c r="K30" s="6" t="s">
        <v>55</v>
      </c>
    </row>
    <row r="31" spans="1:11" x14ac:dyDescent="0.2">
      <c r="A31" s="1">
        <v>95</v>
      </c>
      <c r="B31" s="1">
        <v>2021</v>
      </c>
      <c r="C31" s="1">
        <v>2024</v>
      </c>
      <c r="D31" s="1" t="s">
        <v>17</v>
      </c>
      <c r="E31" s="1" t="s">
        <v>55</v>
      </c>
      <c r="F31" s="1" t="s">
        <v>55</v>
      </c>
      <c r="G31" s="4">
        <v>6171</v>
      </c>
      <c r="H31" s="5">
        <v>2</v>
      </c>
      <c r="I31" s="5" t="s">
        <v>41</v>
      </c>
      <c r="J31" s="8">
        <v>15600000</v>
      </c>
      <c r="K31" s="6" t="s">
        <v>55</v>
      </c>
    </row>
    <row r="32" spans="1:11" x14ac:dyDescent="0.2">
      <c r="A32" s="10">
        <v>95</v>
      </c>
      <c r="B32" s="10">
        <v>2021</v>
      </c>
      <c r="C32" s="10">
        <v>2024</v>
      </c>
      <c r="D32" s="10" t="s">
        <v>17</v>
      </c>
      <c r="E32" s="10" t="s">
        <v>55</v>
      </c>
      <c r="F32" s="10" t="s">
        <v>55</v>
      </c>
      <c r="G32" s="11">
        <v>6190</v>
      </c>
      <c r="H32" s="11" t="s">
        <v>55</v>
      </c>
      <c r="I32" s="11" t="s">
        <v>42</v>
      </c>
      <c r="J32" s="12">
        <f>IF(SUM(J16:J17)=SUM(J19:J31),SUM(J19:J31), "ERROR: Line 1920 &lt;&gt; Line 6190")</f>
        <v>631303704</v>
      </c>
      <c r="K32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2022-06-18T23:41:34Z</dcterms:created>
  <dcterms:modified xsi:type="dcterms:W3CDTF">2022-06-19T03:41:34Z</dcterms:modified>
</cp:coreProperties>
</file>