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<sst xmlns="http://schemas.openxmlformats.org/spreadsheetml/2006/main" count="294" uniqueCount="66">
  <si>
    <t>FY 2022 Apportionment</t>
  </si>
  <si>
    <t>Funds provided by Public Law 111-203</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</si>
  <si>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</si>
  <si>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</si>
  <si>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</si>
  <si>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</si>
  <si>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</si>
  <si>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</si>
  <si>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</si>
  <si>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</si>
  <si>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</si>
  <si>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</si>
  <si>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</si>
  <si>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</si>
  <si>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</si>
  <si>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Customer Protection Fund (339-00-4334)</t>
  </si>
  <si>
    <t>Treas Account: Commodity Futures Trading Commission Customer Protection Fund</t>
  </si>
  <si>
    <t>TAFS: 95-4334 /X</t>
  </si>
  <si>
    <t>X</t>
  </si>
  <si>
    <t>4334</t>
  </si>
  <si>
    <t>IterNo</t>
  </si>
  <si>
    <t>Last Approved Apportionment: 2021-09-27</t>
  </si>
  <si>
    <t>RptCat</t>
  </si>
  <si>
    <t>NO</t>
  </si>
  <si>
    <t>Reporting Categories</t>
  </si>
  <si>
    <t>AdjAut</t>
  </si>
  <si>
    <t>Adjustment Authority provided</t>
  </si>
  <si>
    <t>A</t>
  </si>
  <si>
    <t>Actual - Unob Bal: Brought forward, Oct 1</t>
  </si>
  <si>
    <t>Unob Bal: Antic recov of prior year unpd/pd obl</t>
  </si>
  <si>
    <t>SEQ</t>
  </si>
  <si>
    <t>BA: Mand: Spending auth: New\Unob bal temp reduced</t>
  </si>
  <si>
    <t>B1</t>
  </si>
  <si>
    <t>S1A</t>
  </si>
  <si>
    <t>BA: Mand: Spending auth:Antic colls, reimbs, other (Interest Income)</t>
  </si>
  <si>
    <t>S2A</t>
  </si>
  <si>
    <t>BA: Mand: Spending auth:Antic colls, reimbs, other (CMP)</t>
  </si>
  <si>
    <t>Total budgetary resources avail (disc. and mand.)</t>
  </si>
  <si>
    <t>B2</t>
  </si>
  <si>
    <t>Whistleblower Awards</t>
  </si>
  <si>
    <t>Customer Education Program</t>
  </si>
  <si>
    <t>Whistleblower Admin Program</t>
  </si>
  <si>
    <t>Apportioned in FY 2023</t>
  </si>
  <si>
    <t>Total budgetary resources available</t>
  </si>
  <si>
    <t>A1,A2</t>
  </si>
  <si>
    <t>OMB Footnotes</t>
  </si>
  <si>
    <t>Footnotes for Apportioned Amounts</t>
  </si>
  <si>
    <t xml:space="preserve">A1 </t>
  </si>
  <si>
    <t>To the extent authorized by law, budget authority (BA) amounts are hereby apportioned to the Category B activities listed for FY 2022. The estimated amounts may be increased and the Category C amounts decreased, without further action by OMB. Agency must notify OMB within 10 business days of such adjustments between categories.</t>
  </si>
  <si>
    <t xml:space="preserve">A2 </t>
  </si>
  <si>
    <t>Pursuant to 7 U.S.C. 26(b), and consistent with 31 U.S.C. 1501, the amount obligated for a Whistle Blower award will exceed the currently available budgetary resources, but is not a violation of 31 U.S.C. 1341(a) because such obligation is otherwise authorized by law.  CFTC will only disburse a payment equal to the amount of budgetary resources in this fund.  As new penalties are collected they will be deposited into the fund and used to pay down the balance of the remaining unpaid obligation.</t>
  </si>
  <si>
    <t>Footnotes for Budgetary Resources</t>
  </si>
  <si>
    <t xml:space="preserve">B1 </t>
  </si>
  <si>
    <t>The amount on line 1823 is the required sequestration amount assuming that the Customer Protection Fund's spending authority from offsetting collections equals the sum of the amounts shown on lines 1800 and 1840. If total collections are different from the sum of the amounts shown on lines 1800 and 1840, the amount currently reflected on line 1823 is automatically apportioned so as to reduce by 5.7 percent the amount of 2022 new BA.  Because of the indefinite nature of this BA, the sequester amount may not be equal to the amount reflected in the May 28, 2021, OMB Report to the Congress on the BBEDCA 251A Sequestration for Fiscal Year 2022.</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</si>
  <si>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</si>
  <si>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</si>
  <si>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</si>
  <si>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</si>
  <si>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</si>
  <si>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</si>
  <si>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</si>
  <si>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</si>
  <si>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2021-10-15 07:01 PM</t>
  </si>
  <si>
    <t xml:space="preserve">TAF(s) Included: </t>
  </si>
  <si>
    <t>95-4334 \X (Commodity Futures Trading Commission Customer Protection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</si>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</sst>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7" t="s">
        <v>17</v>
      </c>
      <c r="J12" s="8"/>
      <c r="K12" s="6" t="s">
        <v>65</v>
      </c>
    </row>
    <row r="13" spans="1:11" x14ac:dyDescent="0.2">
      <c r="A13" s="1" t="s">
        <v>65</v>
      </c>
      <c r="B13" s="1" t="s">
        <v>65</v>
      </c>
      <c r="C13" s="1" t="s">
        <v>65</v>
      </c>
      <c r="D13" s="1" t="s">
        <v>65</v>
      </c>
      <c r="E13" s="1" t="s">
        <v>65</v>
      </c>
      <c r="F13" s="1" t="s">
        <v>65</v>
      </c>
      <c r="G13" s="4" t="s">
        <v>65</v>
      </c>
      <c r="H13" s="5" t="s">
        <v>65</v>
      </c>
      <c r="I13" s="5" t="s">
        <v>65</v>
      </c>
      <c r="J13" s="8"/>
      <c r="K13" s="6" t="s">
        <v>65</v>
      </c>
    </row>
    <row r="14" spans="1:11" x14ac:dyDescent="0.2">
      <c r="A14" s="1">
        <v>95</v>
      </c>
      <c r="B14" s="1" t="s">
        <v>65</v>
      </c>
      <c r="C14" s="1" t="s">
        <v>18</v>
      </c>
      <c r="D14" s="1" t="s">
        <v>19</v>
      </c>
      <c r="E14" s="1" t="s">
        <v>65</v>
      </c>
      <c r="F14" s="1" t="s">
        <v>65</v>
      </c>
      <c r="G14" s="4" t="s">
        <v>20</v>
      </c>
      <c r="H14" s="5">
        <v>2</v>
      </c>
      <c r="I14" s="5" t="s">
        <v>21</v>
      </c>
      <c r="J14" s="8"/>
      <c r="K14" s="6" t="s">
        <v>65</v>
      </c>
    </row>
    <row r="15" spans="1:11" x14ac:dyDescent="0.2">
      <c r="A15" s="1">
        <v>95</v>
      </c>
      <c r="B15" s="1" t="s">
        <v>65</v>
      </c>
      <c r="C15" s="1" t="s">
        <v>18</v>
      </c>
      <c r="D15" s="1" t="s">
        <v>19</v>
      </c>
      <c r="E15" s="1" t="s">
        <v>65</v>
      </c>
      <c r="F15" s="1" t="s">
        <v>65</v>
      </c>
      <c r="G15" s="4" t="s">
        <v>22</v>
      </c>
      <c r="H15" s="5" t="s">
        <v>23</v>
      </c>
      <c r="I15" s="5" t="s">
        <v>24</v>
      </c>
      <c r="J15" s="8"/>
      <c r="K15" s="6" t="s">
        <v>65</v>
      </c>
    </row>
    <row r="16" spans="1:11" x14ac:dyDescent="0.2">
      <c r="A16" s="1">
        <v>95</v>
      </c>
      <c r="B16" s="1" t="s">
        <v>65</v>
      </c>
      <c r="C16" s="1" t="s">
        <v>18</v>
      </c>
      <c r="D16" s="1" t="s">
        <v>19</v>
      </c>
      <c r="E16" s="1" t="s">
        <v>65</v>
      </c>
      <c r="F16" s="1" t="s">
        <v>65</v>
      </c>
      <c r="G16" s="4" t="s">
        <v>25</v>
      </c>
      <c r="H16" s="5" t="s">
        <v>23</v>
      </c>
      <c r="I16" s="5" t="s">
        <v>26</v>
      </c>
      <c r="J16" s="8"/>
      <c r="K16" s="6" t="s">
        <v>65</v>
      </c>
    </row>
    <row r="17" spans="1:11" x14ac:dyDescent="0.2">
      <c r="A17" s="1">
        <v>95</v>
      </c>
      <c r="B17" s="1" t="s">
        <v>65</v>
      </c>
      <c r="C17" s="1" t="s">
        <v>18</v>
      </c>
      <c r="D17" s="1" t="s">
        <v>19</v>
      </c>
      <c r="E17" s="1" t="s">
        <v>65</v>
      </c>
      <c r="F17" s="1" t="s">
        <v>65</v>
      </c>
      <c r="G17" s="4">
        <v>1000</v>
      </c>
      <c r="H17" s="5" t="s">
        <v>27</v>
      </c>
      <c r="I17" s="5" t="s">
        <v>28</v>
      </c>
      <c r="J17" s="8">
        <v>101075847</v>
      </c>
      <c r="K17" s="6" t="s">
        <v>65</v>
      </c>
    </row>
    <row r="18" spans="1:11" x14ac:dyDescent="0.2">
      <c r="A18" s="1">
        <v>95</v>
      </c>
      <c r="B18" s="1" t="s">
        <v>65</v>
      </c>
      <c r="C18" s="1" t="s">
        <v>18</v>
      </c>
      <c r="D18" s="1" t="s">
        <v>19</v>
      </c>
      <c r="E18" s="1" t="s">
        <v>65</v>
      </c>
      <c r="F18" s="1" t="s">
        <v>65</v>
      </c>
      <c r="G18" s="4">
        <v>1061</v>
      </c>
      <c r="H18" s="5" t="s">
        <v>65</v>
      </c>
      <c r="I18" s="5" t="s">
        <v>29</v>
      </c>
      <c r="J18" s="8">
        <v>186000</v>
      </c>
      <c r="K18" s="6" t="s">
        <v>65</v>
      </c>
    </row>
    <row r="19" spans="1:11" x14ac:dyDescent="0.2">
      <c r="A19" s="1">
        <v>95</v>
      </c>
      <c r="B19" s="1" t="s">
        <v>65</v>
      </c>
      <c r="C19" s="1" t="s">
        <v>18</v>
      </c>
      <c r="D19" s="1" t="s">
        <v>19</v>
      </c>
      <c r="E19" s="1" t="s">
        <v>65</v>
      </c>
      <c r="F19" s="1" t="s">
        <v>65</v>
      </c>
      <c r="G19" s="4">
        <v>1823</v>
      </c>
      <c r="H19" s="5" t="s">
        <v>30</v>
      </c>
      <c r="I19" s="5" t="s">
        <v>31</v>
      </c>
      <c r="J19" s="8">
        <v>-62133192</v>
      </c>
      <c r="K19" s="6" t="s">
        <v>32</v>
      </c>
    </row>
    <row r="20" spans="1:11" x14ac:dyDescent="0.2">
      <c r="A20" s="1">
        <v>95</v>
      </c>
      <c r="B20" s="1" t="s">
        <v>65</v>
      </c>
      <c r="C20" s="1" t="s">
        <v>18</v>
      </c>
      <c r="D20" s="1" t="s">
        <v>19</v>
      </c>
      <c r="E20" s="1" t="s">
        <v>65</v>
      </c>
      <c r="F20" s="1" t="s">
        <v>65</v>
      </c>
      <c r="G20" s="4">
        <v>1840</v>
      </c>
      <c r="H20" s="5" t="s">
        <v>33</v>
      </c>
      <c r="I20" s="5" t="s">
        <v>34</v>
      </c>
      <c r="J20" s="8">
        <v>56000</v>
      </c>
      <c r="K20" s="6" t="s">
        <v>65</v>
      </c>
    </row>
    <row r="21" spans="1:11" x14ac:dyDescent="0.2">
      <c r="A21" s="1">
        <v>95</v>
      </c>
      <c r="B21" s="1" t="s">
        <v>65</v>
      </c>
      <c r="C21" s="1" t="s">
        <v>18</v>
      </c>
      <c r="D21" s="1" t="s">
        <v>19</v>
      </c>
      <c r="E21" s="1" t="s">
        <v>65</v>
      </c>
      <c r="F21" s="1" t="s">
        <v>65</v>
      </c>
      <c r="G21" s="4">
        <v>1840</v>
      </c>
      <c r="H21" s="5" t="s">
        <v>35</v>
      </c>
      <c r="I21" s="5" t="s">
        <v>36</v>
      </c>
      <c r="J21" s="8">
        <v>1090000000</v>
      </c>
      <c r="K21" s="6" t="s">
        <v>65</v>
      </c>
    </row>
    <row r="22" spans="1:11" x14ac:dyDescent="0.2">
      <c r="A22" s="10">
        <v>95</v>
      </c>
      <c r="B22" s="10" t="s">
        <v>65</v>
      </c>
      <c r="C22" s="10" t="s">
        <v>18</v>
      </c>
      <c r="D22" s="10" t="s">
        <v>19</v>
      </c>
      <c r="E22" s="10" t="s">
        <v>65</v>
      </c>
      <c r="F22" s="10" t="s">
        <v>65</v>
      </c>
      <c r="G22" s="11">
        <v>1920</v>
      </c>
      <c r="H22" s="11" t="s">
        <v>65</v>
      </c>
      <c r="I22" s="11" t="s">
        <v>37</v>
      </c>
      <c r="J22" s="12">
        <f>SUM(J17:J21)</f>
        <v>1129184655</v>
      </c>
      <c r="K22" s="13" t="s">
        <v>38</v>
      </c>
    </row>
    <row r="23" spans="1:11" x14ac:dyDescent="0.2">
      <c r="A23" s="1">
        <v>95</v>
      </c>
      <c r="B23" s="1" t="s">
        <v>65</v>
      </c>
      <c r="C23" s="1" t="s">
        <v>18</v>
      </c>
      <c r="D23" s="1" t="s">
        <v>19</v>
      </c>
      <c r="E23" s="1" t="s">
        <v>65</v>
      </c>
      <c r="F23" s="1" t="s">
        <v>65</v>
      </c>
      <c r="G23" s="4">
        <v>6011</v>
      </c>
      <c r="H23" s="5" t="s">
        <v>65</v>
      </c>
      <c r="I23" s="5" t="s">
        <v>39</v>
      </c>
      <c r="J23" s="8">
        <v>1025000000</v>
      </c>
      <c r="K23" s="6" t="s">
        <v>65</v>
      </c>
    </row>
    <row r="24" spans="1:11" x14ac:dyDescent="0.2">
      <c r="A24" s="1">
        <v>95</v>
      </c>
      <c r="B24" s="1" t="s">
        <v>65</v>
      </c>
      <c r="C24" s="1" t="s">
        <v>18</v>
      </c>
      <c r="D24" s="1" t="s">
        <v>19</v>
      </c>
      <c r="E24" s="1" t="s">
        <v>65</v>
      </c>
      <c r="F24" s="1" t="s">
        <v>65</v>
      </c>
      <c r="G24" s="4">
        <v>6012</v>
      </c>
      <c r="H24" s="5" t="s">
        <v>65</v>
      </c>
      <c r="I24" s="5" t="s">
        <v>40</v>
      </c>
      <c r="J24" s="8">
        <v>3016000</v>
      </c>
      <c r="K24" s="6" t="s">
        <v>65</v>
      </c>
    </row>
    <row r="25" spans="1:11" x14ac:dyDescent="0.2">
      <c r="A25" s="1">
        <v>95</v>
      </c>
      <c r="B25" s="1" t="s">
        <v>65</v>
      </c>
      <c r="C25" s="1" t="s">
        <v>18</v>
      </c>
      <c r="D25" s="1" t="s">
        <v>19</v>
      </c>
      <c r="E25" s="1" t="s">
        <v>65</v>
      </c>
      <c r="F25" s="1" t="s">
        <v>65</v>
      </c>
      <c r="G25" s="4">
        <v>6013</v>
      </c>
      <c r="H25" s="5" t="s">
        <v>65</v>
      </c>
      <c r="I25" s="5" t="s">
        <v>41</v>
      </c>
      <c r="J25" s="8">
        <v>4016000</v>
      </c>
      <c r="K25" s="6" t="s">
        <v>65</v>
      </c>
    </row>
    <row r="26" spans="1:11" x14ac:dyDescent="0.2">
      <c r="A26" s="1">
        <v>95</v>
      </c>
      <c r="B26" s="1" t="s">
        <v>65</v>
      </c>
      <c r="C26" s="1" t="s">
        <v>18</v>
      </c>
      <c r="D26" s="1" t="s">
        <v>19</v>
      </c>
      <c r="E26" s="1" t="s">
        <v>65</v>
      </c>
      <c r="F26" s="1" t="s">
        <v>65</v>
      </c>
      <c r="G26" s="4">
        <v>6170</v>
      </c>
      <c r="H26" s="5" t="s">
        <v>65</v>
      </c>
      <c r="I26" s="5" t="s">
        <v>42</v>
      </c>
      <c r="J26" s="8">
        <v>97152655</v>
      </c>
      <c r="K26" s="6" t="s">
        <v>65</v>
      </c>
    </row>
    <row r="27" spans="1:11" ht="25.5" x14ac:dyDescent="0.2">
      <c r="A27" s="10">
        <v>95</v>
      </c>
      <c r="B27" s="10" t="s">
        <v>65</v>
      </c>
      <c r="C27" s="10" t="s">
        <v>18</v>
      </c>
      <c r="D27" s="10" t="s">
        <v>19</v>
      </c>
      <c r="E27" s="10" t="s">
        <v>65</v>
      </c>
      <c r="F27" s="10" t="s">
        <v>65</v>
      </c>
      <c r="G27" s="11">
        <v>6190</v>
      </c>
      <c r="H27" s="11" t="s">
        <v>65</v>
      </c>
      <c r="I27" s="11" t="s">
        <v>43</v>
      </c>
      <c r="J27" s="12">
        <f>IF(SUM(J17:J21)=SUM(J23:J26),SUM(J23:J26), "ERROR: Line 1920 &lt;&gt; Line 6190")</f>
        <v>1129184655</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38.25" x14ac:dyDescent="0.2">
      <c r="A8" s="14" t="s">
        <v>47</v>
      </c>
      <c r="B8" s="15" t="s">
        <v>48</v>
      </c>
    </row>
    <row r="9" spans="1:2" ht="63.75" x14ac:dyDescent="0.2">
      <c r="A9" s="14" t="s">
        <v>49</v>
      </c>
      <c r="B9" s="15" t="s">
        <v>50</v>
      </c>
    </row>
    <row r="10" spans="1:2" x14ac:dyDescent="0.2">
      <c r="A10" s="1" t="s">
        <v>65</v>
      </c>
      <c r="B10" s="9" t="s">
        <v>65</v>
      </c>
    </row>
    <row r="11" spans="1:2" x14ac:dyDescent="0.2">
      <c r="A11" s="1" t="s">
        <v>65</v>
      </c>
      <c r="B11" s="16" t="s">
        <v>51</v>
      </c>
    </row>
    <row r="12" spans="1:2" x14ac:dyDescent="0.2">
      <c r="A12" s="1" t="s">
        <v>65</v>
      </c>
      <c r="B12" s="9" t="s">
        <v>65</v>
      </c>
    </row>
    <row r="13" spans="1:2" ht="76.5" x14ac:dyDescent="0.2">
      <c r="A13" s="14" t="s">
        <v>52</v>
      </c>
      <c r="B13" s="15" t="s">
        <v>53</v>
      </c>
    </row>
    <row r="14" spans="1:2" ht="38.25" x14ac:dyDescent="0.2">
      <c r="A14" s="14" t="s">
        <v>54</v>
      </c>
      <c r="B14" s="15" t="s">
        <v>55</v>
      </c>
    </row>
    <row r="15" spans="1:2" x14ac:dyDescent="0.2">
      <c r="A15" s="1" t="s">
        <v>65</v>
      </c>
      <c r="B15" s="9" t="s">
        <v>65</v>
      </c>
    </row>
    <row r="16" spans="1:2" x14ac:dyDescent="0.2">
      <c r="A16" s="20" t="s">
        <v>56</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2022-06-18T23:40:45Z</dcterms:created>
  <dcterms:modified xsi:type="dcterms:W3CDTF">2022-06-19T03:40:46Z</dcterms:modified>
</cp:coreProperties>
</file>