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2" i="1"/>
</calcChain>
</file>

<file path=xl/sharedStrings.xml><?xml version="1.0" encoding="utf-8"?>
<sst xmlns="http://schemas.openxmlformats.org/spreadsheetml/2006/main" count="293" uniqueCount="57">
  <si>
    <t>FY 2022 Apportionment</t>
  </si>
  <si>
    <t>Funds Provided by Public Law 108-136</t>
  </si>
  <si>
    <t>Treasury Agency</t>
  </si>
  <si>
    <t>FY1</t>
  </si>
  <si>
    <t>FY2</t>
  </si>
  <si>
    <t>Treasury Account</t>
  </si>
  <si>
    <t>Alloc Account</t>
  </si>
  <si>
    <t>Alloc Sub-Account</t>
  </si>
  <si>
    <t>Line No</t>
  </si>
  <si>
    <t>Line Split</t>
  </si>
  <si>
    <t>Bureau/ Account Title / Cat B Stub / Line Split</t>
  </si>
  <si>
    <t>OMB Action</t>
  </si>
  <si>
    <t>OMB Footnote</t>
  </si>
  <si>
    <t>Office of Personnel Management</t>
  </si>
  <si>
    <t>Bureau: Office of Personnel Management</t>
  </si>
  <si>
    <t>Account: Flexible Benefits Plan Reserve (027-00-0800)</t>
  </si>
  <si>
    <t>TAFS: 24-0800 /X</t>
  </si>
  <si>
    <t>X</t>
  </si>
  <si>
    <t>0800</t>
  </si>
  <si>
    <t>IterNo</t>
  </si>
  <si>
    <t>Last Approved Apportionment: N\A, First Request of Year</t>
  </si>
  <si>
    <t>RptCat</t>
  </si>
  <si>
    <t>NO</t>
  </si>
  <si>
    <t>Reporting Categories</t>
  </si>
  <si>
    <t>AdjAut</t>
  </si>
  <si>
    <t>Adjustment Authority provided</t>
  </si>
  <si>
    <t>ME</t>
  </si>
  <si>
    <t>Manditory Unob Bal: Brought forward, October 1</t>
  </si>
  <si>
    <t>MA</t>
  </si>
  <si>
    <t>BA: Mand: Spending auth: Collected</t>
  </si>
  <si>
    <t>SEQ</t>
  </si>
  <si>
    <t>BA: Mand: Spending auth: Previously unavailable</t>
  </si>
  <si>
    <t>BA: Mand: Spending auth: New\Unob bal temp reduced</t>
  </si>
  <si>
    <t>B1</t>
  </si>
  <si>
    <t>BA: Mand: Spending auth:Antic colls, reimbs, other</t>
  </si>
  <si>
    <t>Total budgetary resources avail (disc. and mand.)</t>
  </si>
  <si>
    <t>Payment of Benefits</t>
  </si>
  <si>
    <t>Program Administrator Fee Offset</t>
  </si>
  <si>
    <t>OPM Administration</t>
  </si>
  <si>
    <t>Benefeds</t>
  </si>
  <si>
    <t>Budgetary Resources: Unappor bal, revolving fnd</t>
  </si>
  <si>
    <t>Total budgetary resources available</t>
  </si>
  <si>
    <t>OMB Footnotes</t>
  </si>
  <si>
    <t>Footnotes for Apportioned Amounts</t>
  </si>
  <si>
    <t>Footnotes for Budgetary Resources</t>
  </si>
  <si>
    <t xml:space="preserve">B1 </t>
  </si>
  <si>
    <t>The amount on line 1823 is the required sequester amount in dollars assuming that estimated non-Federal collections credited to this account equal the estimate on line 1840-1. Due to the indefinite nature of the non-Federal collections in this account, the sequester amount in dollars may not be equal to the sequester amount in dollars reflected in the May 28, 2021 OMB Report to the Congress on the Joint Committee Sequestration for Fiscal Year 2022. During the remainder of the fiscal year, if the estimate on line 1840-1 changes or becomes an actual on line 1800, the amount in dollars currently reflected on line 1823 is hereby automatically apportioned to reduce the actual amount of non-Federal collections credited to this account in FY 2022 by 5.7%.</t>
  </si>
  <si>
    <t>End of File</t>
  </si>
  <si>
    <t>OMB Approved this apportionment request using
the web-based apportionment system</t>
  </si>
  <si>
    <t>Mark Affixed By:</t>
  </si>
  <si>
    <t>/s/ signature</t>
  </si>
  <si>
    <t xml:space="preserve">Deputy Associate Director for Education, Income Maintenance and Labor                                                                                                                                   </t>
  </si>
  <si>
    <t>Signed On:</t>
  </si>
  <si>
    <t>2021-09-07 09:51 AM</t>
  </si>
  <si>
    <t xml:space="preserve">TAF(s) Included: </t>
  </si>
  <si>
    <t>24-0800 \X (Flexible Benefits Plan Reserve)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</si>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</sst>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24</v>
      </c>
      <c r="B13" s="1" t="s">
        <v>56</v>
      </c>
      <c r="C13" s="1" t="s">
        <v>17</v>
      </c>
      <c r="D13" s="1" t="s">
        <v>18</v>
      </c>
      <c r="E13" s="1" t="s">
        <v>56</v>
      </c>
      <c r="F13" s="1" t="s">
        <v>56</v>
      </c>
      <c r="G13" s="4" t="s">
        <v>19</v>
      </c>
      <c r="H13" s="5">
        <v>1</v>
      </c>
      <c r="I13" s="5" t="s">
        <v>20</v>
      </c>
      <c r="J13" s="8"/>
      <c r="K13" s="6" t="s">
        <v>56</v>
      </c>
    </row>
    <row r="14" spans="1:11" x14ac:dyDescent="0.2">
      <c r="A14" s="1">
        <v>24</v>
      </c>
      <c r="B14" s="1" t="s">
        <v>56</v>
      </c>
      <c r="C14" s="1" t="s">
        <v>17</v>
      </c>
      <c r="D14" s="1" t="s">
        <v>18</v>
      </c>
      <c r="E14" s="1" t="s">
        <v>56</v>
      </c>
      <c r="F14" s="1" t="s">
        <v>56</v>
      </c>
      <c r="G14" s="4" t="s">
        <v>21</v>
      </c>
      <c r="H14" s="5" t="s">
        <v>22</v>
      </c>
      <c r="I14" s="5" t="s">
        <v>23</v>
      </c>
      <c r="J14" s="8"/>
      <c r="K14" s="6" t="s">
        <v>56</v>
      </c>
    </row>
    <row r="15" spans="1:11" x14ac:dyDescent="0.2">
      <c r="A15" s="1">
        <v>24</v>
      </c>
      <c r="B15" s="1" t="s">
        <v>56</v>
      </c>
      <c r="C15" s="1" t="s">
        <v>17</v>
      </c>
      <c r="D15" s="1" t="s">
        <v>18</v>
      </c>
      <c r="E15" s="1" t="s">
        <v>56</v>
      </c>
      <c r="F15" s="1" t="s">
        <v>56</v>
      </c>
      <c r="G15" s="4" t="s">
        <v>24</v>
      </c>
      <c r="H15" s="5" t="s">
        <v>22</v>
      </c>
      <c r="I15" s="5" t="s">
        <v>25</v>
      </c>
      <c r="J15" s="8"/>
      <c r="K15" s="6" t="s">
        <v>56</v>
      </c>
    </row>
    <row r="16" spans="1:11" x14ac:dyDescent="0.2">
      <c r="A16" s="1">
        <v>24</v>
      </c>
      <c r="B16" s="1" t="s">
        <v>56</v>
      </c>
      <c r="C16" s="1" t="s">
        <v>17</v>
      </c>
      <c r="D16" s="1" t="s">
        <v>18</v>
      </c>
      <c r="E16" s="1" t="s">
        <v>56</v>
      </c>
      <c r="F16" s="1" t="s">
        <v>56</v>
      </c>
      <c r="G16" s="4">
        <v>1000</v>
      </c>
      <c r="H16" s="5" t="s">
        <v>26</v>
      </c>
      <c r="I16" s="5" t="s">
        <v>27</v>
      </c>
      <c r="J16" s="8">
        <v>69602000</v>
      </c>
      <c r="K16" s="6" t="s">
        <v>56</v>
      </c>
    </row>
    <row r="17" spans="1:11" x14ac:dyDescent="0.2">
      <c r="A17" s="1">
        <v>24</v>
      </c>
      <c r="B17" s="1" t="s">
        <v>56</v>
      </c>
      <c r="C17" s="1" t="s">
        <v>17</v>
      </c>
      <c r="D17" s="1" t="s">
        <v>18</v>
      </c>
      <c r="E17" s="1" t="s">
        <v>56</v>
      </c>
      <c r="F17" s="1" t="s">
        <v>56</v>
      </c>
      <c r="G17" s="4">
        <v>1800</v>
      </c>
      <c r="H17" s="5" t="s">
        <v>28</v>
      </c>
      <c r="I17" s="5" t="s">
        <v>29</v>
      </c>
      <c r="J17" s="8"/>
      <c r="K17" s="6" t="s">
        <v>56</v>
      </c>
    </row>
    <row r="18" spans="1:11" x14ac:dyDescent="0.2">
      <c r="A18" s="1">
        <v>24</v>
      </c>
      <c r="B18" s="1" t="s">
        <v>56</v>
      </c>
      <c r="C18" s="1" t="s">
        <v>17</v>
      </c>
      <c r="D18" s="1" t="s">
        <v>18</v>
      </c>
      <c r="E18" s="1" t="s">
        <v>56</v>
      </c>
      <c r="F18" s="1" t="s">
        <v>56</v>
      </c>
      <c r="G18" s="4">
        <v>1802</v>
      </c>
      <c r="H18" s="5" t="s">
        <v>30</v>
      </c>
      <c r="I18" s="5" t="s">
        <v>31</v>
      </c>
      <c r="J18" s="8"/>
      <c r="K18" s="6" t="s">
        <v>56</v>
      </c>
    </row>
    <row r="19" spans="1:11" x14ac:dyDescent="0.2">
      <c r="A19" s="1">
        <v>24</v>
      </c>
      <c r="B19" s="1" t="s">
        <v>56</v>
      </c>
      <c r="C19" s="1" t="s">
        <v>17</v>
      </c>
      <c r="D19" s="1" t="s">
        <v>18</v>
      </c>
      <c r="E19" s="1" t="s">
        <v>56</v>
      </c>
      <c r="F19" s="1" t="s">
        <v>56</v>
      </c>
      <c r="G19" s="4">
        <v>1823</v>
      </c>
      <c r="H19" s="5" t="s">
        <v>56</v>
      </c>
      <c r="I19" s="5" t="s">
        <v>32</v>
      </c>
      <c r="J19" s="8">
        <v>-1175625</v>
      </c>
      <c r="K19" s="6" t="s">
        <v>33</v>
      </c>
    </row>
    <row r="20" spans="1:11" x14ac:dyDescent="0.2">
      <c r="A20" s="1">
        <v>24</v>
      </c>
      <c r="B20" s="1" t="s">
        <v>56</v>
      </c>
      <c r="C20" s="1" t="s">
        <v>17</v>
      </c>
      <c r="D20" s="1" t="s">
        <v>18</v>
      </c>
      <c r="E20" s="1" t="s">
        <v>56</v>
      </c>
      <c r="F20" s="1" t="s">
        <v>56</v>
      </c>
      <c r="G20" s="4">
        <v>1840</v>
      </c>
      <c r="H20" s="5" t="s">
        <v>56</v>
      </c>
      <c r="I20" s="5" t="s">
        <v>34</v>
      </c>
      <c r="J20" s="8">
        <v>1395000</v>
      </c>
      <c r="K20" s="6" t="s">
        <v>56</v>
      </c>
    </row>
    <row r="21" spans="1:11" x14ac:dyDescent="0.2">
      <c r="A21" s="1">
        <v>24</v>
      </c>
      <c r="B21" s="1" t="s">
        <v>56</v>
      </c>
      <c r="C21" s="1" t="s">
        <v>17</v>
      </c>
      <c r="D21" s="1" t="s">
        <v>18</v>
      </c>
      <c r="E21" s="1" t="s">
        <v>56</v>
      </c>
      <c r="F21" s="1" t="s">
        <v>56</v>
      </c>
      <c r="G21" s="4">
        <v>1840</v>
      </c>
      <c r="H21" s="5">
        <v>1</v>
      </c>
      <c r="I21" s="5" t="s">
        <v>34</v>
      </c>
      <c r="J21" s="8">
        <v>20625000</v>
      </c>
      <c r="K21" s="6" t="s">
        <v>56</v>
      </c>
    </row>
    <row r="22" spans="1:11" x14ac:dyDescent="0.2">
      <c r="A22" s="10">
        <v>24</v>
      </c>
      <c r="B22" s="10" t="s">
        <v>56</v>
      </c>
      <c r="C22" s="10" t="s">
        <v>17</v>
      </c>
      <c r="D22" s="10" t="s">
        <v>18</v>
      </c>
      <c r="E22" s="10" t="s">
        <v>56</v>
      </c>
      <c r="F22" s="10" t="s">
        <v>56</v>
      </c>
      <c r="G22" s="11">
        <v>1920</v>
      </c>
      <c r="H22" s="11" t="s">
        <v>56</v>
      </c>
      <c r="I22" s="11" t="s">
        <v>35</v>
      </c>
      <c r="J22" s="12">
        <f>SUM(J16:J21)</f>
        <v>90446375</v>
      </c>
      <c r="K22" s="13" t="s">
        <v>56</v>
      </c>
    </row>
    <row r="23" spans="1:11" x14ac:dyDescent="0.2">
      <c r="A23" s="1">
        <v>24</v>
      </c>
      <c r="B23" s="1" t="s">
        <v>56</v>
      </c>
      <c r="C23" s="1" t="s">
        <v>17</v>
      </c>
      <c r="D23" s="1" t="s">
        <v>18</v>
      </c>
      <c r="E23" s="1" t="s">
        <v>56</v>
      </c>
      <c r="F23" s="1" t="s">
        <v>56</v>
      </c>
      <c r="G23" s="4">
        <v>6011</v>
      </c>
      <c r="H23" s="5" t="s">
        <v>56</v>
      </c>
      <c r="I23" s="5" t="s">
        <v>36</v>
      </c>
      <c r="J23" s="8">
        <v>7000000</v>
      </c>
      <c r="K23" s="6" t="s">
        <v>56</v>
      </c>
    </row>
    <row r="24" spans="1:11" x14ac:dyDescent="0.2">
      <c r="A24" s="1">
        <v>24</v>
      </c>
      <c r="B24" s="1" t="s">
        <v>56</v>
      </c>
      <c r="C24" s="1" t="s">
        <v>17</v>
      </c>
      <c r="D24" s="1" t="s">
        <v>18</v>
      </c>
      <c r="E24" s="1" t="s">
        <v>56</v>
      </c>
      <c r="F24" s="1" t="s">
        <v>56</v>
      </c>
      <c r="G24" s="4">
        <v>6012</v>
      </c>
      <c r="H24" s="5" t="s">
        <v>56</v>
      </c>
      <c r="I24" s="5" t="s">
        <v>37</v>
      </c>
      <c r="J24" s="8">
        <v>9500000</v>
      </c>
      <c r="K24" s="6" t="s">
        <v>56</v>
      </c>
    </row>
    <row r="25" spans="1:11" x14ac:dyDescent="0.2">
      <c r="A25" s="1">
        <v>24</v>
      </c>
      <c r="B25" s="1" t="s">
        <v>56</v>
      </c>
      <c r="C25" s="1" t="s">
        <v>17</v>
      </c>
      <c r="D25" s="1" t="s">
        <v>18</v>
      </c>
      <c r="E25" s="1" t="s">
        <v>56</v>
      </c>
      <c r="F25" s="1" t="s">
        <v>56</v>
      </c>
      <c r="G25" s="4">
        <v>6013</v>
      </c>
      <c r="H25" s="5" t="s">
        <v>56</v>
      </c>
      <c r="I25" s="5" t="s">
        <v>38</v>
      </c>
      <c r="J25" s="8">
        <v>1025000</v>
      </c>
      <c r="K25" s="6" t="s">
        <v>56</v>
      </c>
    </row>
    <row r="26" spans="1:11" x14ac:dyDescent="0.2">
      <c r="A26" s="1">
        <v>24</v>
      </c>
      <c r="B26" s="1" t="s">
        <v>56</v>
      </c>
      <c r="C26" s="1" t="s">
        <v>17</v>
      </c>
      <c r="D26" s="1" t="s">
        <v>18</v>
      </c>
      <c r="E26" s="1" t="s">
        <v>56</v>
      </c>
      <c r="F26" s="1" t="s">
        <v>56</v>
      </c>
      <c r="G26" s="4">
        <v>6014</v>
      </c>
      <c r="H26" s="5" t="s">
        <v>56</v>
      </c>
      <c r="I26" s="5" t="s">
        <v>39</v>
      </c>
      <c r="J26" s="8">
        <v>2299000</v>
      </c>
      <c r="K26" s="6" t="s">
        <v>56</v>
      </c>
    </row>
    <row r="27" spans="1:11" x14ac:dyDescent="0.2">
      <c r="A27" s="1">
        <v>24</v>
      </c>
      <c r="B27" s="1" t="s">
        <v>56</v>
      </c>
      <c r="C27" s="1" t="s">
        <v>17</v>
      </c>
      <c r="D27" s="1" t="s">
        <v>18</v>
      </c>
      <c r="E27" s="1" t="s">
        <v>56</v>
      </c>
      <c r="F27" s="1" t="s">
        <v>56</v>
      </c>
      <c r="G27" s="4">
        <v>6182</v>
      </c>
      <c r="H27" s="5" t="s">
        <v>56</v>
      </c>
      <c r="I27" s="5" t="s">
        <v>40</v>
      </c>
      <c r="J27" s="8">
        <v>70622375</v>
      </c>
      <c r="K27" s="6" t="s">
        <v>56</v>
      </c>
    </row>
    <row r="28" spans="1:11" x14ac:dyDescent="0.2">
      <c r="A28" s="10">
        <v>24</v>
      </c>
      <c r="B28" s="10" t="s">
        <v>56</v>
      </c>
      <c r="C28" s="10" t="s">
        <v>17</v>
      </c>
      <c r="D28" s="10" t="s">
        <v>18</v>
      </c>
      <c r="E28" s="10" t="s">
        <v>56</v>
      </c>
      <c r="F28" s="10" t="s">
        <v>56</v>
      </c>
      <c r="G28" s="11">
        <v>6190</v>
      </c>
      <c r="H28" s="11" t="s">
        <v>56</v>
      </c>
      <c r="I28" s="11" t="s">
        <v>41</v>
      </c>
      <c r="J28" s="12">
        <f>IF(SUM(J16:J21)=SUM(J23:J27),SUM(J23:J27), "ERROR: Line 1920 &lt;&gt; Line 6190")</f>
        <v>90446375</v>
      </c>
      <c r="K28" s="13" t="s">
        <v>56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42</v>
      </c>
    </row>
    <row r="4" spans="1:2" x14ac:dyDescent="0.2">
      <c r="A4" s="1" t="s">
        <v>56</v>
      </c>
      <c r="B4" s="9" t="s">
        <v>56</v>
      </c>
    </row>
    <row r="5" spans="1:2" x14ac:dyDescent="0.2">
      <c r="A5" s="1" t="s">
        <v>56</v>
      </c>
      <c r="B5" s="9" t="s">
        <v>56</v>
      </c>
    </row>
    <row r="6" spans="1:2" x14ac:dyDescent="0.2">
      <c r="A6" s="1" t="s">
        <v>56</v>
      </c>
      <c r="B6" s="16" t="s">
        <v>43</v>
      </c>
    </row>
    <row r="7" spans="1:2" x14ac:dyDescent="0.2">
      <c r="A7" s="1" t="s">
        <v>56</v>
      </c>
      <c r="B7" s="9" t="s">
        <v>56</v>
      </c>
    </row>
    <row r="8" spans="1:2" x14ac:dyDescent="0.2">
      <c r="A8" s="1" t="s">
        <v>56</v>
      </c>
      <c r="B8" s="9" t="s">
        <v>56</v>
      </c>
    </row>
    <row r="9" spans="1:2" x14ac:dyDescent="0.2">
      <c r="A9" s="1" t="s">
        <v>56</v>
      </c>
      <c r="B9" s="16" t="s">
        <v>44</v>
      </c>
    </row>
    <row r="10" spans="1:2" x14ac:dyDescent="0.2">
      <c r="A10" s="1" t="s">
        <v>56</v>
      </c>
      <c r="B10" s="9" t="s">
        <v>56</v>
      </c>
    </row>
    <row r="11" spans="1:2" ht="89.25" x14ac:dyDescent="0.2">
      <c r="A11" s="14" t="s">
        <v>45</v>
      </c>
      <c r="B11" s="15" t="s">
        <v>46</v>
      </c>
    </row>
    <row r="12" spans="1:2" x14ac:dyDescent="0.2">
      <c r="A12" s="1" t="s">
        <v>56</v>
      </c>
      <c r="B12" s="9" t="s">
        <v>56</v>
      </c>
    </row>
    <row r="13" spans="1:2" x14ac:dyDescent="0.2">
      <c r="A13" s="20" t="s">
        <v>47</v>
      </c>
      <c r="B13" s="19" t="s">
        <v>56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2022-06-20T16:01:47Z</dcterms:created>
  <dcterms:modified xsi:type="dcterms:W3CDTF">2022-06-20T20:01:47Z</dcterms:modified>
</cp:coreProperties>
</file>