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<sst xmlns="http://schemas.openxmlformats.org/spreadsheetml/2006/main" count="290" uniqueCount="62">
  <si>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</si>
  <si>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</si>
  <si>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</si>
  <si>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</si>
  <si>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</si>
  <si>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</si>
  <si>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</si>
  <si>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</si>
  <si>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</si>
  <si>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</si>
  <si>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</si>
  <si>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</si>
  <si>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</si>
  <si>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</si>
  <si>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</si>
  <si>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</si>
  <si>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/X</t>
  </si>
  <si>
    <t>X</t>
  </si>
  <si>
    <t>0130</t>
  </si>
  <si>
    <t>IterNo</t>
  </si>
  <si>
    <t>Last Approved Apportionment: 2021-09-15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</si>
  <si>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</si>
  <si>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</si>
  <si>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</si>
  <si>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</si>
  <si>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</si>
  <si>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</si>
  <si>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</si>
  <si>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</si>
  <si>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</si>
  <si>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</si>
  <si>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Unob Bal: Antic recov of prior year unpd/pd obl</t>
  </si>
  <si>
    <t>BA: Disc: Appropriation</t>
  </si>
  <si>
    <t>B2</t>
  </si>
  <si>
    <t>BA: Disc: Approps transferred to other accounts</t>
  </si>
  <si>
    <t>B3</t>
  </si>
  <si>
    <t>Total budgetary resources avail (disc. and mand.)</t>
  </si>
  <si>
    <t>Hurricane Matthew Funding</t>
  </si>
  <si>
    <t>Natural Disaster Funding - MAF Tornado</t>
  </si>
  <si>
    <t>Hurricane Irma Funding (KSC)</t>
  </si>
  <si>
    <t>Hurricane Harvey Funding (JSC)</t>
  </si>
  <si>
    <t>Hurricanes Zeta and Ida Funding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</si>
  <si>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</si>
  <si>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</si>
  <si>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</si>
  <si>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</si>
  <si>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</si>
  <si>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authority in OMB Circular A-11 section 120.21, this line on the apportionment has been rounded up and as such, this rounded line will not match the actual reported on the SF-133. NASA will ensure that its funds control system will only allot actual.</t>
  </si>
  <si>
    <t xml:space="preserve">B2 </t>
  </si>
  <si>
    <t>Title II of Division B of P.L. 117-43, Extending Government Funding and Delivering Emergency Assistance Act, provides $321.4 million to remain available until expended for repairs at NASA facilities damaged by Hurricanes Zeta and Ida.</t>
  </si>
  <si>
    <t xml:space="preserve">B3 </t>
  </si>
  <si>
    <t>This amount reflects a 15 percent of Appropriation transfer ($321,400,000 x 15% = $48,210,000) to Exploration account (80-0124) under the authority provided by Title II of Division B of P.L. 117-43, Extending Government Funding and Delivering Emergency Assistance Act.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</si>
  <si>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</si>
  <si>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</si>
  <si>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</si>
  <si>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</si>
  <si>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</si>
  <si>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</si>
  <si>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2021-10-07 11:07 AM</t>
  </si>
  <si>
    <t xml:space="preserve">TAF(s) Included: </t>
  </si>
  <si>
    <t xml:space="preserve">80-0130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</si>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</sst>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80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2</v>
      </c>
      <c r="I13" s="5" t="s">
        <v>20</v>
      </c>
      <c r="J13" s="8"/>
      <c r="K13" s="6" t="s">
        <v>61</v>
      </c>
    </row>
    <row r="14" spans="1:11" x14ac:dyDescent="0.2">
      <c r="A14" s="1">
        <v>80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80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80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7998687</v>
      </c>
      <c r="K16" s="6" t="s">
        <v>28</v>
      </c>
    </row>
    <row r="17" spans="1:11" x14ac:dyDescent="0.2">
      <c r="A17" s="1">
        <v>80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1000</v>
      </c>
      <c r="H17" s="5" t="s">
        <v>29</v>
      </c>
      <c r="I17" s="5" t="s">
        <v>30</v>
      </c>
      <c r="J17" s="8"/>
      <c r="K17" s="6" t="s">
        <v>61</v>
      </c>
    </row>
    <row r="18" spans="1:11" x14ac:dyDescent="0.2">
      <c r="A18" s="1">
        <v>80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1061</v>
      </c>
      <c r="H18" s="5" t="s">
        <v>61</v>
      </c>
      <c r="I18" s="5" t="s">
        <v>31</v>
      </c>
      <c r="J18" s="8">
        <v>4462896</v>
      </c>
      <c r="K18" s="6" t="s">
        <v>61</v>
      </c>
    </row>
    <row r="19" spans="1:11" x14ac:dyDescent="0.2">
      <c r="A19" s="1">
        <v>80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1100</v>
      </c>
      <c r="H19" s="5" t="s">
        <v>61</v>
      </c>
      <c r="I19" s="5" t="s">
        <v>32</v>
      </c>
      <c r="J19" s="8">
        <v>321400000</v>
      </c>
      <c r="K19" s="6" t="s">
        <v>33</v>
      </c>
    </row>
    <row r="20" spans="1:11" x14ac:dyDescent="0.2">
      <c r="A20" s="1">
        <v>80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1120</v>
      </c>
      <c r="H20" s="5" t="s">
        <v>61</v>
      </c>
      <c r="I20" s="5" t="s">
        <v>34</v>
      </c>
      <c r="J20" s="8">
        <v>-48210000</v>
      </c>
      <c r="K20" s="6" t="s">
        <v>35</v>
      </c>
    </row>
    <row r="21" spans="1:11" x14ac:dyDescent="0.2">
      <c r="A21" s="10">
        <v>80</v>
      </c>
      <c r="B21" s="10" t="s">
        <v>61</v>
      </c>
      <c r="C21" s="10" t="s">
        <v>17</v>
      </c>
      <c r="D21" s="10" t="s">
        <v>18</v>
      </c>
      <c r="E21" s="10" t="s">
        <v>61</v>
      </c>
      <c r="F21" s="10" t="s">
        <v>61</v>
      </c>
      <c r="G21" s="11">
        <v>1920</v>
      </c>
      <c r="H21" s="11" t="s">
        <v>61</v>
      </c>
      <c r="I21" s="11" t="s">
        <v>36</v>
      </c>
      <c r="J21" s="12">
        <f>SUM(J16:J20)</f>
        <v>285651583</v>
      </c>
      <c r="K21" s="13" t="s">
        <v>61</v>
      </c>
    </row>
    <row r="22" spans="1:11" x14ac:dyDescent="0.2">
      <c r="A22" s="1">
        <v>80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6014</v>
      </c>
      <c r="H22" s="5" t="s">
        <v>61</v>
      </c>
      <c r="I22" s="5" t="s">
        <v>37</v>
      </c>
      <c r="J22" s="8">
        <v>2497974</v>
      </c>
      <c r="K22" s="6" t="s">
        <v>61</v>
      </c>
    </row>
    <row r="23" spans="1:11" x14ac:dyDescent="0.2">
      <c r="A23" s="1">
        <v>80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6015</v>
      </c>
      <c r="H23" s="5" t="s">
        <v>61</v>
      </c>
      <c r="I23" s="5" t="s">
        <v>38</v>
      </c>
      <c r="J23" s="8">
        <v>3820662</v>
      </c>
      <c r="K23" s="6" t="s">
        <v>61</v>
      </c>
    </row>
    <row r="24" spans="1:11" x14ac:dyDescent="0.2">
      <c r="A24" s="1">
        <v>80</v>
      </c>
      <c r="B24" s="1" t="s">
        <v>61</v>
      </c>
      <c r="C24" s="1" t="s">
        <v>17</v>
      </c>
      <c r="D24" s="1" t="s">
        <v>18</v>
      </c>
      <c r="E24" s="1" t="s">
        <v>61</v>
      </c>
      <c r="F24" s="1" t="s">
        <v>61</v>
      </c>
      <c r="G24" s="4">
        <v>6016</v>
      </c>
      <c r="H24" s="5" t="s">
        <v>61</v>
      </c>
      <c r="I24" s="5" t="s">
        <v>39</v>
      </c>
      <c r="J24" s="8">
        <v>1572919</v>
      </c>
      <c r="K24" s="6" t="s">
        <v>61</v>
      </c>
    </row>
    <row r="25" spans="1:11" x14ac:dyDescent="0.2">
      <c r="A25" s="1">
        <v>80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6017</v>
      </c>
      <c r="H25" s="5" t="s">
        <v>61</v>
      </c>
      <c r="I25" s="5" t="s">
        <v>40</v>
      </c>
      <c r="J25" s="8">
        <v>4570028</v>
      </c>
      <c r="K25" s="6" t="s">
        <v>61</v>
      </c>
    </row>
    <row r="26" spans="1:11" x14ac:dyDescent="0.2">
      <c r="A26" s="1">
        <v>80</v>
      </c>
      <c r="B26" s="1" t="s">
        <v>61</v>
      </c>
      <c r="C26" s="1" t="s">
        <v>17</v>
      </c>
      <c r="D26" s="1" t="s">
        <v>18</v>
      </c>
      <c r="E26" s="1" t="s">
        <v>61</v>
      </c>
      <c r="F26" s="1" t="s">
        <v>61</v>
      </c>
      <c r="G26" s="4">
        <v>6018</v>
      </c>
      <c r="H26" s="5" t="s">
        <v>61</v>
      </c>
      <c r="I26" s="5" t="s">
        <v>41</v>
      </c>
      <c r="J26" s="8">
        <v>273190000</v>
      </c>
      <c r="K26" s="6" t="s">
        <v>61</v>
      </c>
    </row>
    <row r="27" spans="1:11" x14ac:dyDescent="0.2">
      <c r="A27" s="10">
        <v>80</v>
      </c>
      <c r="B27" s="10" t="s">
        <v>61</v>
      </c>
      <c r="C27" s="10" t="s">
        <v>17</v>
      </c>
      <c r="D27" s="10" t="s">
        <v>18</v>
      </c>
      <c r="E27" s="10" t="s">
        <v>61</v>
      </c>
      <c r="F27" s="10" t="s">
        <v>61</v>
      </c>
      <c r="G27" s="11">
        <v>6190</v>
      </c>
      <c r="H27" s="11" t="s">
        <v>61</v>
      </c>
      <c r="I27" s="11" t="s">
        <v>42</v>
      </c>
      <c r="J27" s="12">
        <f>IF(SUM(J16:J20)=SUM(J22:J26),SUM(J22:J26), "ERROR: Line 1920 &lt;&gt; Line 6190")</f>
        <v>285651583</v>
      </c>
      <c r="K27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43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44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6" t="s">
        <v>45</v>
      </c>
    </row>
    <row r="10" spans="1:2" x14ac:dyDescent="0.2">
      <c r="A10" s="1" t="s">
        <v>61</v>
      </c>
      <c r="B10" s="9" t="s">
        <v>61</v>
      </c>
    </row>
    <row r="11" spans="1:2" ht="38.25" x14ac:dyDescent="0.2">
      <c r="A11" s="14" t="s">
        <v>46</v>
      </c>
      <c r="B11" s="15" t="s">
        <v>47</v>
      </c>
    </row>
    <row r="12" spans="1:2" ht="25.5" x14ac:dyDescent="0.2">
      <c r="A12" s="14" t="s">
        <v>48</v>
      </c>
      <c r="B12" s="15" t="s">
        <v>49</v>
      </c>
    </row>
    <row r="13" spans="1:2" ht="38.25" x14ac:dyDescent="0.2">
      <c r="A13" s="14" t="s">
        <v>50</v>
      </c>
      <c r="B13" s="15" t="s">
        <v>51</v>
      </c>
    </row>
    <row r="14" spans="1:2" x14ac:dyDescent="0.2">
      <c r="A14" s="1" t="s">
        <v>61</v>
      </c>
      <c r="B14" s="9" t="s">
        <v>61</v>
      </c>
    </row>
    <row r="15" spans="1:2" x14ac:dyDescent="0.2">
      <c r="A15" s="20" t="s">
        <v>52</v>
      </c>
      <c r="B15" s="19" t="s">
        <v>61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2022-06-20T15:52:17Z</dcterms:created>
  <dcterms:modified xsi:type="dcterms:W3CDTF">2022-06-20T19:52:18Z</dcterms:modified>
</cp:coreProperties>
</file>