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<sst xmlns="http://schemas.openxmlformats.org/spreadsheetml/2006/main" count="228" uniqueCount="53">
  <si>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</si>
  <si>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</si>
  <si>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</si>
  <si>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</si>
  <si>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</si>
  <si>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</si>
  <si>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</si>
  <si>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</si>
  <si>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</si>
  <si>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</si>
  <si>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</si>
  <si>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</si>
  <si>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</si>
  <si>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</si>
  <si>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</si>
  <si>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</si>
  <si>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2021/2026</t>
  </si>
  <si>
    <t>0130</t>
  </si>
  <si>
    <t>IterNo</t>
  </si>
  <si>
    <t>Last Approved Apportionment: 2021-09-15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</si>
  <si>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</si>
  <si>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</si>
  <si>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</si>
  <si>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</si>
  <si>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</si>
  <si>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</si>
  <si>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</si>
  <si>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</si>
  <si>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</si>
  <si>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Unob Bal: Brought forward, Oct 1</t>
  </si>
  <si>
    <t>Unob Bal: Transferred from other accounts</t>
  </si>
  <si>
    <t>B2</t>
  </si>
  <si>
    <t>Unob Bal: Antic recov of prior year unpd/pd obl</t>
  </si>
  <si>
    <t>Total budgetary resources avail (disc. and mand.)</t>
  </si>
  <si>
    <t>CECR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</si>
  <si>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</si>
  <si>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</si>
  <si>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</si>
  <si>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</si>
  <si>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</si>
  <si>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the authority in OMB Circular A-11 section 120.21, this line on the apportionment has been rounded up and as such, this rounded line will not match the actual reported on the SF-133. Agency will ensure that its funds control system will only allot actual.</t>
  </si>
  <si>
    <t xml:space="preserve">B2 </t>
  </si>
  <si>
    <t>This amount reflects a $6.6 Million transfer of funds from the Science account (80-0120) in accordance with NASA's 2021 Operating Plan Update that received congressional concurrence in December 2021.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</si>
  <si>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</si>
  <si>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</si>
  <si>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</si>
  <si>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</si>
  <si>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</si>
  <si>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</si>
  <si>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2022-01-13 03:14 PM</t>
  </si>
  <si>
    <t xml:space="preserve">TAF(s) Included: </t>
  </si>
  <si>
    <t xml:space="preserve">80-0130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</si>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</sst>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80</v>
      </c>
      <c r="B13" s="1">
        <v>2021</v>
      </c>
      <c r="C13" s="1">
        <v>2026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2</v>
      </c>
      <c r="I13" s="5" t="s">
        <v>19</v>
      </c>
      <c r="J13" s="8"/>
      <c r="K13" s="6" t="s">
        <v>52</v>
      </c>
    </row>
    <row r="14" spans="1:11" x14ac:dyDescent="0.2">
      <c r="A14" s="1">
        <v>80</v>
      </c>
      <c r="B14" s="1">
        <v>2021</v>
      </c>
      <c r="C14" s="1">
        <v>2026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80</v>
      </c>
      <c r="B15" s="1">
        <v>2021</v>
      </c>
      <c r="C15" s="1">
        <v>2026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80</v>
      </c>
      <c r="B16" s="1">
        <v>2021</v>
      </c>
      <c r="C16" s="1">
        <v>2026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25</v>
      </c>
      <c r="I16" s="5" t="s">
        <v>26</v>
      </c>
      <c r="J16" s="8">
        <v>186656222</v>
      </c>
      <c r="K16" s="6" t="s">
        <v>27</v>
      </c>
    </row>
    <row r="17" spans="1:11" x14ac:dyDescent="0.2">
      <c r="A17" s="1">
        <v>80</v>
      </c>
      <c r="B17" s="1">
        <v>2021</v>
      </c>
      <c r="C17" s="1">
        <v>2026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/>
      <c r="K17" s="6" t="s">
        <v>52</v>
      </c>
    </row>
    <row r="18" spans="1:11" x14ac:dyDescent="0.2">
      <c r="A18" s="1">
        <v>80</v>
      </c>
      <c r="B18" s="1">
        <v>2021</v>
      </c>
      <c r="C18" s="1">
        <v>2026</v>
      </c>
      <c r="D18" s="1" t="s">
        <v>17</v>
      </c>
      <c r="E18" s="1" t="s">
        <v>52</v>
      </c>
      <c r="F18" s="1" t="s">
        <v>52</v>
      </c>
      <c r="G18" s="4">
        <v>1011</v>
      </c>
      <c r="H18" s="5" t="s">
        <v>52</v>
      </c>
      <c r="I18" s="5" t="s">
        <v>30</v>
      </c>
      <c r="J18" s="8">
        <v>6600000</v>
      </c>
      <c r="K18" s="6" t="s">
        <v>31</v>
      </c>
    </row>
    <row r="19" spans="1:11" x14ac:dyDescent="0.2">
      <c r="A19" s="1">
        <v>80</v>
      </c>
      <c r="B19" s="1">
        <v>2021</v>
      </c>
      <c r="C19" s="1">
        <v>2026</v>
      </c>
      <c r="D19" s="1" t="s">
        <v>17</v>
      </c>
      <c r="E19" s="1" t="s">
        <v>52</v>
      </c>
      <c r="F19" s="1" t="s">
        <v>52</v>
      </c>
      <c r="G19" s="4">
        <v>1061</v>
      </c>
      <c r="H19" s="5" t="s">
        <v>52</v>
      </c>
      <c r="I19" s="5" t="s">
        <v>32</v>
      </c>
      <c r="J19" s="8">
        <v>16475464</v>
      </c>
      <c r="K19" s="6" t="s">
        <v>52</v>
      </c>
    </row>
    <row r="20" spans="1:11" x14ac:dyDescent="0.2">
      <c r="A20" s="10">
        <v>80</v>
      </c>
      <c r="B20" s="10">
        <v>2021</v>
      </c>
      <c r="C20" s="10">
        <v>2026</v>
      </c>
      <c r="D20" s="10" t="s">
        <v>17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33</v>
      </c>
      <c r="J20" s="12">
        <f>SUM(J16:J19)</f>
        <v>209731686</v>
      </c>
      <c r="K20" s="13" t="s">
        <v>52</v>
      </c>
    </row>
    <row r="21" spans="1:11" x14ac:dyDescent="0.2">
      <c r="A21" s="1">
        <v>80</v>
      </c>
      <c r="B21" s="1">
        <v>2021</v>
      </c>
      <c r="C21" s="1">
        <v>2026</v>
      </c>
      <c r="D21" s="1" t="s">
        <v>17</v>
      </c>
      <c r="E21" s="1" t="s">
        <v>52</v>
      </c>
      <c r="F21" s="1" t="s">
        <v>52</v>
      </c>
      <c r="G21" s="4">
        <v>6011</v>
      </c>
      <c r="H21" s="5" t="s">
        <v>52</v>
      </c>
      <c r="I21" s="5" t="s">
        <v>34</v>
      </c>
      <c r="J21" s="8">
        <v>209731686</v>
      </c>
      <c r="K21" s="6" t="s">
        <v>52</v>
      </c>
    </row>
    <row r="22" spans="1:11" x14ac:dyDescent="0.2">
      <c r="A22" s="10">
        <v>80</v>
      </c>
      <c r="B22" s="10">
        <v>2021</v>
      </c>
      <c r="C22" s="10">
        <v>2026</v>
      </c>
      <c r="D22" s="10" t="s">
        <v>17</v>
      </c>
      <c r="E22" s="10" t="s">
        <v>52</v>
      </c>
      <c r="F22" s="10" t="s">
        <v>52</v>
      </c>
      <c r="G22" s="11">
        <v>6190</v>
      </c>
      <c r="H22" s="11" t="s">
        <v>52</v>
      </c>
      <c r="I22" s="11" t="s">
        <v>35</v>
      </c>
      <c r="J22" s="12">
        <f>IF(SUM(J16:J19)=SUM(J21:J21),SUM(J21:J21), "ERROR: Line 1920 &lt;&gt; Line 6190")</f>
        <v>209731686</v>
      </c>
      <c r="K22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38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39</v>
      </c>
      <c r="B11" s="15" t="s">
        <v>40</v>
      </c>
    </row>
    <row r="12" spans="1:2" ht="25.5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2022-08-23T11:43:38Z</dcterms:created>
  <dcterms:modified xsi:type="dcterms:W3CDTF">2022-08-23T15:43:39Z</dcterms:modified>
</cp:coreProperties>
</file>