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</calcChain>
</file>

<file path=xl/sharedStrings.xml><?xml version="1.0" encoding="utf-8"?>
<sst xmlns="http://schemas.openxmlformats.org/spreadsheetml/2006/main" count="357" uniqueCount="69">
  <si>
    <t>FY 2022 Apportionment</t>
  </si>
  <si>
    <t>Funds Provided by 2 USC 661 et seq (Federal Credit Reform Act)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</si>
  <si>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</si>
  <si>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</si>
  <si>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</si>
  <si>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</si>
  <si>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</si>
  <si>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</si>
  <si>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</si>
  <si>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</si>
  <si>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</si>
  <si>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</si>
  <si>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</si>
  <si>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</si>
  <si>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</si>
  <si>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Guar (184-22-4485)</t>
  </si>
  <si>
    <t>TAFS: 77-4485 /X</t>
  </si>
  <si>
    <t>X</t>
  </si>
  <si>
    <t>4485</t>
  </si>
  <si>
    <t>IterNo</t>
  </si>
  <si>
    <t>Last Approved Apportionment: 2022-05-27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</si>
  <si>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</si>
  <si>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</si>
  <si>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</si>
  <si>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</si>
  <si>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</si>
  <si>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</si>
  <si>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</si>
  <si>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</si>
  <si>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</si>
  <si>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</si>
  <si>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Recoveries of prior year unpaid obligations</t>
  </si>
  <si>
    <t>Unob Bal: Applied to repay debt</t>
  </si>
  <si>
    <t>Unob Bal: Borrowing authority withdrawn</t>
  </si>
  <si>
    <t>Unob Bal: Antic recov of prior year unpd/pd obl</t>
  </si>
  <si>
    <t>BA: Mand: Borrowing authority</t>
  </si>
  <si>
    <t>BA: Mand: Spending auth: Collected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</si>
  <si>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</si>
  <si>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</si>
  <si>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</si>
  <si>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</si>
  <si>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Reestimates</t>
  </si>
  <si>
    <t>Total budgetary resources avail (disc. and mand.)</t>
  </si>
  <si>
    <t>Interest to Treasury</t>
  </si>
  <si>
    <t>A2</t>
  </si>
  <si>
    <t>Claim Payments</t>
  </si>
  <si>
    <t>A1</t>
  </si>
  <si>
    <t>Negative subsidy</t>
  </si>
  <si>
    <t>IG Downward Reestimates - Technical</t>
  </si>
  <si>
    <t>IG Downward Reestimates - Interest</t>
  </si>
  <si>
    <t>Unapportioned Balance of Revolving Fund</t>
  </si>
  <si>
    <t>Total budgetary resources available</t>
  </si>
  <si>
    <t>OMB Footnotes</t>
  </si>
  <si>
    <t>Footnotes for Apportioned Amounts</t>
  </si>
  <si>
    <t xml:space="preserve">A1 </t>
  </si>
  <si>
    <t>In additions to amount apportioned here, such amounts as are necessary for valid claims and provisions are hereby apportioned. [Rationale: Footnote signifies that this TAFS has received or may receive an automatic apportionment.]</t>
  </si>
  <si>
    <t xml:space="preserve">A2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</si>
  <si>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</si>
  <si>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</si>
  <si>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</si>
  <si>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</si>
  <si>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</si>
  <si>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</si>
  <si>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</si>
  <si>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</si>
  <si>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2022-08-22 10:54 AM</t>
  </si>
  <si>
    <t xml:space="preserve">TAF(s) Included: </t>
  </si>
  <si>
    <t>77-4485 \X (United States International Development Finance Corporation Guar)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</si>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</sst>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77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3</v>
      </c>
      <c r="I13" s="5" t="s">
        <v>20</v>
      </c>
      <c r="J13" s="8"/>
      <c r="K13" s="6" t="s">
        <v>68</v>
      </c>
    </row>
    <row r="14" spans="1:11" x14ac:dyDescent="0.2">
      <c r="A14" s="1">
        <v>77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77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25</v>
      </c>
      <c r="I15" s="5" t="s">
        <v>26</v>
      </c>
      <c r="J15" s="8"/>
      <c r="K15" s="6" t="s">
        <v>68</v>
      </c>
    </row>
    <row r="16" spans="1:11" x14ac:dyDescent="0.2">
      <c r="A16" s="1">
        <v>77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27</v>
      </c>
      <c r="I16" s="5" t="s">
        <v>28</v>
      </c>
      <c r="J16" s="8">
        <v>883266759</v>
      </c>
      <c r="K16" s="6" t="s">
        <v>68</v>
      </c>
    </row>
    <row r="17" spans="1:11" x14ac:dyDescent="0.2">
      <c r="A17" s="1">
        <v>77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29</v>
      </c>
      <c r="I17" s="5" t="s">
        <v>30</v>
      </c>
      <c r="J17" s="8"/>
      <c r="K17" s="6" t="s">
        <v>68</v>
      </c>
    </row>
    <row r="18" spans="1:11" x14ac:dyDescent="0.2">
      <c r="A18" s="1">
        <v>77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1021</v>
      </c>
      <c r="H18" s="5" t="s">
        <v>68</v>
      </c>
      <c r="I18" s="5" t="s">
        <v>31</v>
      </c>
      <c r="J18" s="8">
        <v>5473187</v>
      </c>
      <c r="K18" s="6" t="s">
        <v>68</v>
      </c>
    </row>
    <row r="19" spans="1:11" x14ac:dyDescent="0.2">
      <c r="A19" s="1">
        <v>77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1023</v>
      </c>
      <c r="H19" s="5" t="s">
        <v>68</v>
      </c>
      <c r="I19" s="5" t="s">
        <v>32</v>
      </c>
      <c r="J19" s="8">
        <v>-500000000</v>
      </c>
      <c r="K19" s="6" t="s">
        <v>68</v>
      </c>
    </row>
    <row r="20" spans="1:11" x14ac:dyDescent="0.2">
      <c r="A20" s="1">
        <v>77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1024</v>
      </c>
      <c r="H20" s="5" t="s">
        <v>68</v>
      </c>
      <c r="I20" s="5" t="s">
        <v>33</v>
      </c>
      <c r="J20" s="8">
        <v>-9966268</v>
      </c>
      <c r="K20" s="6" t="s">
        <v>68</v>
      </c>
    </row>
    <row r="21" spans="1:11" x14ac:dyDescent="0.2">
      <c r="A21" s="1">
        <v>77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1061</v>
      </c>
      <c r="H21" s="5" t="s">
        <v>68</v>
      </c>
      <c r="I21" s="5" t="s">
        <v>34</v>
      </c>
      <c r="J21" s="8">
        <v>134000000</v>
      </c>
      <c r="K21" s="6" t="s">
        <v>68</v>
      </c>
    </row>
    <row r="22" spans="1:11" x14ac:dyDescent="0.2">
      <c r="A22" s="1">
        <v>77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1400</v>
      </c>
      <c r="H22" s="5" t="s">
        <v>68</v>
      </c>
      <c r="I22" s="5" t="s">
        <v>35</v>
      </c>
      <c r="J22" s="8">
        <v>1800000000</v>
      </c>
      <c r="K22" s="6" t="s">
        <v>68</v>
      </c>
    </row>
    <row r="23" spans="1:11" x14ac:dyDescent="0.2">
      <c r="A23" s="1">
        <v>77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1800</v>
      </c>
      <c r="H23" s="5" t="s">
        <v>68</v>
      </c>
      <c r="I23" s="5" t="s">
        <v>36</v>
      </c>
      <c r="J23" s="8">
        <v>624113069</v>
      </c>
      <c r="K23" s="6" t="s">
        <v>68</v>
      </c>
    </row>
    <row r="24" spans="1:11" x14ac:dyDescent="0.2">
      <c r="A24" s="1">
        <v>77</v>
      </c>
      <c r="B24" s="1" t="s">
        <v>68</v>
      </c>
      <c r="C24" s="1" t="s">
        <v>17</v>
      </c>
      <c r="D24" s="1" t="s">
        <v>18</v>
      </c>
      <c r="E24" s="1" t="s">
        <v>68</v>
      </c>
      <c r="F24" s="1" t="s">
        <v>68</v>
      </c>
      <c r="G24" s="4">
        <v>1801</v>
      </c>
      <c r="H24" s="5" t="s">
        <v>68</v>
      </c>
      <c r="I24" s="5" t="s">
        <v>37</v>
      </c>
      <c r="J24" s="8">
        <v>191800000</v>
      </c>
      <c r="K24" s="6" t="s">
        <v>68</v>
      </c>
    </row>
    <row r="25" spans="1:11" x14ac:dyDescent="0.2">
      <c r="A25" s="1">
        <v>77</v>
      </c>
      <c r="B25" s="1" t="s">
        <v>68</v>
      </c>
      <c r="C25" s="1" t="s">
        <v>17</v>
      </c>
      <c r="D25" s="1" t="s">
        <v>18</v>
      </c>
      <c r="E25" s="1" t="s">
        <v>68</v>
      </c>
      <c r="F25" s="1" t="s">
        <v>68</v>
      </c>
      <c r="G25" s="4">
        <v>1825</v>
      </c>
      <c r="H25" s="5" t="s">
        <v>68</v>
      </c>
      <c r="I25" s="5" t="s">
        <v>38</v>
      </c>
      <c r="J25" s="8">
        <v>-250000000</v>
      </c>
      <c r="K25" s="6" t="s">
        <v>68</v>
      </c>
    </row>
    <row r="26" spans="1:11" x14ac:dyDescent="0.2">
      <c r="A26" s="1">
        <v>77</v>
      </c>
      <c r="B26" s="1" t="s">
        <v>68</v>
      </c>
      <c r="C26" s="1" t="s">
        <v>17</v>
      </c>
      <c r="D26" s="1" t="s">
        <v>18</v>
      </c>
      <c r="E26" s="1" t="s">
        <v>68</v>
      </c>
      <c r="F26" s="1" t="s">
        <v>68</v>
      </c>
      <c r="G26" s="4">
        <v>1840</v>
      </c>
      <c r="H26" s="5">
        <v>1</v>
      </c>
      <c r="I26" s="5" t="s">
        <v>39</v>
      </c>
      <c r="J26" s="8">
        <v>2500000000</v>
      </c>
      <c r="K26" s="6" t="s">
        <v>68</v>
      </c>
    </row>
    <row r="27" spans="1:11" x14ac:dyDescent="0.2">
      <c r="A27" s="1">
        <v>77</v>
      </c>
      <c r="B27" s="1" t="s">
        <v>68</v>
      </c>
      <c r="C27" s="1" t="s">
        <v>17</v>
      </c>
      <c r="D27" s="1" t="s">
        <v>18</v>
      </c>
      <c r="E27" s="1" t="s">
        <v>68</v>
      </c>
      <c r="F27" s="1" t="s">
        <v>68</v>
      </c>
      <c r="G27" s="4">
        <v>1840</v>
      </c>
      <c r="H27" s="5">
        <v>2</v>
      </c>
      <c r="I27" s="5" t="s">
        <v>40</v>
      </c>
      <c r="J27" s="8">
        <v>40000000</v>
      </c>
      <c r="K27" s="6" t="s">
        <v>68</v>
      </c>
    </row>
    <row r="28" spans="1:11" x14ac:dyDescent="0.2">
      <c r="A28" s="1">
        <v>77</v>
      </c>
      <c r="B28" s="1" t="s">
        <v>68</v>
      </c>
      <c r="C28" s="1" t="s">
        <v>17</v>
      </c>
      <c r="D28" s="1" t="s">
        <v>18</v>
      </c>
      <c r="E28" s="1" t="s">
        <v>68</v>
      </c>
      <c r="F28" s="1" t="s">
        <v>68</v>
      </c>
      <c r="G28" s="4">
        <v>1840</v>
      </c>
      <c r="H28" s="5">
        <v>3</v>
      </c>
      <c r="I28" s="5" t="s">
        <v>41</v>
      </c>
      <c r="J28" s="8">
        <v>339538683</v>
      </c>
      <c r="K28" s="6" t="s">
        <v>68</v>
      </c>
    </row>
    <row r="29" spans="1:11" x14ac:dyDescent="0.2">
      <c r="A29" s="10">
        <v>77</v>
      </c>
      <c r="B29" s="10" t="s">
        <v>68</v>
      </c>
      <c r="C29" s="10" t="s">
        <v>17</v>
      </c>
      <c r="D29" s="10" t="s">
        <v>18</v>
      </c>
      <c r="E29" s="10" t="s">
        <v>68</v>
      </c>
      <c r="F29" s="10" t="s">
        <v>68</v>
      </c>
      <c r="G29" s="11">
        <v>1920</v>
      </c>
      <c r="H29" s="11" t="s">
        <v>68</v>
      </c>
      <c r="I29" s="11" t="s">
        <v>42</v>
      </c>
      <c r="J29" s="12">
        <f>SUM(J16:J28)</f>
        <v>5758225430</v>
      </c>
      <c r="K29" s="13" t="s">
        <v>68</v>
      </c>
    </row>
    <row r="30" spans="1:11" x14ac:dyDescent="0.2">
      <c r="A30" s="1">
        <v>77</v>
      </c>
      <c r="B30" s="1" t="s">
        <v>68</v>
      </c>
      <c r="C30" s="1" t="s">
        <v>17</v>
      </c>
      <c r="D30" s="1" t="s">
        <v>18</v>
      </c>
      <c r="E30" s="1" t="s">
        <v>68</v>
      </c>
      <c r="F30" s="1" t="s">
        <v>68</v>
      </c>
      <c r="G30" s="4">
        <v>6012</v>
      </c>
      <c r="H30" s="5" t="s">
        <v>68</v>
      </c>
      <c r="I30" s="5" t="s">
        <v>43</v>
      </c>
      <c r="J30" s="8">
        <v>40000000</v>
      </c>
      <c r="K30" s="6" t="s">
        <v>44</v>
      </c>
    </row>
    <row r="31" spans="1:11" x14ac:dyDescent="0.2">
      <c r="A31" s="1">
        <v>77</v>
      </c>
      <c r="B31" s="1" t="s">
        <v>68</v>
      </c>
      <c r="C31" s="1" t="s">
        <v>17</v>
      </c>
      <c r="D31" s="1" t="s">
        <v>18</v>
      </c>
      <c r="E31" s="1" t="s">
        <v>68</v>
      </c>
      <c r="F31" s="1" t="s">
        <v>68</v>
      </c>
      <c r="G31" s="4">
        <v>6015</v>
      </c>
      <c r="H31" s="5" t="s">
        <v>68</v>
      </c>
      <c r="I31" s="5" t="s">
        <v>45</v>
      </c>
      <c r="J31" s="8">
        <v>1200000000</v>
      </c>
      <c r="K31" s="6" t="s">
        <v>46</v>
      </c>
    </row>
    <row r="32" spans="1:11" x14ac:dyDescent="0.2">
      <c r="A32" s="1">
        <v>77</v>
      </c>
      <c r="B32" s="1" t="s">
        <v>68</v>
      </c>
      <c r="C32" s="1" t="s">
        <v>17</v>
      </c>
      <c r="D32" s="1" t="s">
        <v>18</v>
      </c>
      <c r="E32" s="1" t="s">
        <v>68</v>
      </c>
      <c r="F32" s="1" t="s">
        <v>68</v>
      </c>
      <c r="G32" s="4">
        <v>6018</v>
      </c>
      <c r="H32" s="5" t="s">
        <v>68</v>
      </c>
      <c r="I32" s="5" t="s">
        <v>47</v>
      </c>
      <c r="J32" s="8">
        <v>470000000</v>
      </c>
      <c r="K32" s="6" t="s">
        <v>68</v>
      </c>
    </row>
    <row r="33" spans="1:11" x14ac:dyDescent="0.2">
      <c r="A33" s="1">
        <v>77</v>
      </c>
      <c r="B33" s="1" t="s">
        <v>68</v>
      </c>
      <c r="C33" s="1" t="s">
        <v>17</v>
      </c>
      <c r="D33" s="1" t="s">
        <v>18</v>
      </c>
      <c r="E33" s="1" t="s">
        <v>68</v>
      </c>
      <c r="F33" s="1" t="s">
        <v>68</v>
      </c>
      <c r="G33" s="4">
        <v>6035</v>
      </c>
      <c r="H33" s="5" t="s">
        <v>68</v>
      </c>
      <c r="I33" s="5" t="s">
        <v>48</v>
      </c>
      <c r="J33" s="8">
        <v>170613989</v>
      </c>
      <c r="K33" s="6" t="s">
        <v>68</v>
      </c>
    </row>
    <row r="34" spans="1:11" x14ac:dyDescent="0.2">
      <c r="A34" s="1">
        <v>77</v>
      </c>
      <c r="B34" s="1" t="s">
        <v>68</v>
      </c>
      <c r="C34" s="1" t="s">
        <v>17</v>
      </c>
      <c r="D34" s="1" t="s">
        <v>18</v>
      </c>
      <c r="E34" s="1" t="s">
        <v>68</v>
      </c>
      <c r="F34" s="1" t="s">
        <v>68</v>
      </c>
      <c r="G34" s="4">
        <v>6036</v>
      </c>
      <c r="H34" s="5" t="s">
        <v>68</v>
      </c>
      <c r="I34" s="5" t="s">
        <v>49</v>
      </c>
      <c r="J34" s="8">
        <v>33832463</v>
      </c>
      <c r="K34" s="6" t="s">
        <v>68</v>
      </c>
    </row>
    <row r="35" spans="1:11" x14ac:dyDescent="0.2">
      <c r="A35" s="1">
        <v>77</v>
      </c>
      <c r="B35" s="1" t="s">
        <v>68</v>
      </c>
      <c r="C35" s="1" t="s">
        <v>17</v>
      </c>
      <c r="D35" s="1" t="s">
        <v>18</v>
      </c>
      <c r="E35" s="1" t="s">
        <v>68</v>
      </c>
      <c r="F35" s="1" t="s">
        <v>68</v>
      </c>
      <c r="G35" s="4">
        <v>6182</v>
      </c>
      <c r="H35" s="5" t="s">
        <v>68</v>
      </c>
      <c r="I35" s="5" t="s">
        <v>50</v>
      </c>
      <c r="J35" s="8">
        <v>3843778978</v>
      </c>
      <c r="K35" s="6" t="s">
        <v>68</v>
      </c>
    </row>
    <row r="36" spans="1:11" x14ac:dyDescent="0.2">
      <c r="A36" s="10">
        <v>77</v>
      </c>
      <c r="B36" s="10" t="s">
        <v>68</v>
      </c>
      <c r="C36" s="10" t="s">
        <v>17</v>
      </c>
      <c r="D36" s="10" t="s">
        <v>18</v>
      </c>
      <c r="E36" s="10" t="s">
        <v>68</v>
      </c>
      <c r="F36" s="10" t="s">
        <v>68</v>
      </c>
      <c r="G36" s="11">
        <v>6190</v>
      </c>
      <c r="H36" s="11" t="s">
        <v>68</v>
      </c>
      <c r="I36" s="11" t="s">
        <v>51</v>
      </c>
      <c r="J36" s="12">
        <f>IF(SUM(J16:J28)=SUM(J30:J35),SUM(J30:J35), "ERROR: Line 1920 &lt;&gt; Line 6190")</f>
        <v>5758225430</v>
      </c>
      <c r="K36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52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53</v>
      </c>
    </row>
    <row r="7" spans="1:2" x14ac:dyDescent="0.2">
      <c r="A7" s="1" t="s">
        <v>68</v>
      </c>
      <c r="B7" s="9" t="s">
        <v>68</v>
      </c>
    </row>
    <row r="8" spans="1:2" ht="25.5" x14ac:dyDescent="0.2">
      <c r="A8" s="14" t="s">
        <v>54</v>
      </c>
      <c r="B8" s="15" t="s">
        <v>55</v>
      </c>
    </row>
    <row r="9" spans="1:2" ht="25.5" x14ac:dyDescent="0.2">
      <c r="A9" s="14" t="s">
        <v>56</v>
      </c>
      <c r="B9" s="15" t="s">
        <v>57</v>
      </c>
    </row>
    <row r="10" spans="1:2" x14ac:dyDescent="0.2">
      <c r="A10" s="1" t="s">
        <v>68</v>
      </c>
      <c r="B10" s="9" t="s">
        <v>68</v>
      </c>
    </row>
    <row r="11" spans="1:2" x14ac:dyDescent="0.2">
      <c r="A11" s="1" t="s">
        <v>68</v>
      </c>
      <c r="B11" s="16" t="s">
        <v>58</v>
      </c>
    </row>
    <row r="12" spans="1:2" x14ac:dyDescent="0.2">
      <c r="A12" s="1" t="s">
        <v>68</v>
      </c>
      <c r="B12" s="9" t="s">
        <v>68</v>
      </c>
    </row>
    <row r="13" spans="1:2" x14ac:dyDescent="0.2">
      <c r="A13" s="1" t="s">
        <v>68</v>
      </c>
      <c r="B13" s="9" t="s">
        <v>68</v>
      </c>
    </row>
    <row r="14" spans="1:2" x14ac:dyDescent="0.2">
      <c r="A14" s="20" t="s">
        <v>59</v>
      </c>
      <c r="B14" s="19" t="s">
        <v>68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2022-08-23T11:08:37Z</dcterms:created>
  <dcterms:modified xsi:type="dcterms:W3CDTF">2022-08-23T15:08:38Z</dcterms:modified>
</cp:coreProperties>
</file>