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20" i="1"/>
</calcChain>
</file>

<file path=xl/sharedStrings.xml><?xml version="1.0" encoding="utf-8"?>
<sst xmlns="http://schemas.openxmlformats.org/spreadsheetml/2006/main" count="226" uniqueCount="50">
  <si>
    <t>FY 2022 Apportionment</t>
  </si>
  <si>
    <t>Funds provided by Public Law 116-260</t>
  </si>
  <si>
    <t>Treasury Agency</t>
  </si>
  <si>
    <t>FY1</t>
  </si>
  <si>
    <t>FY2</t>
  </si>
  <si>
    <t>Treasury Account</t>
  </si>
  <si>
    <t>Alloc Account</t>
  </si>
  <si>
    <t>Alloc Sub-Account</t>
  </si>
  <si>
    <t>Line No</t>
  </si>
  <si>
    <t>Line Split</t>
  </si>
  <si>
    <t>Bureau/ Account Title / Cat B Stub / Line Split</t>
  </si>
  <si>
    <t>OMB Action</t>
  </si>
  <si>
    <t>OMB Footnote</t>
  </si>
  <si>
    <t>International Assistance Programs</t>
  </si>
  <si>
    <t>Bureau: United States International Development Finance Corporation</t>
  </si>
  <si>
    <t>Account: United States International Development Finance Corporation Insp (184-22-0111)</t>
  </si>
  <si>
    <t>TAFS: 77-0111 2021/2022</t>
  </si>
  <si>
    <t>0111</t>
  </si>
  <si>
    <t>IterNo</t>
  </si>
  <si>
    <t>Last Approved Apportionment: 2022-02-22</t>
  </si>
  <si>
    <t>RptCat</t>
  </si>
  <si>
    <t>NO</t>
  </si>
  <si>
    <t>Reporting Categories</t>
  </si>
  <si>
    <t>AdjAut</t>
  </si>
  <si>
    <t>YES</t>
  </si>
  <si>
    <t>Adjustment Authority provided</t>
  </si>
  <si>
    <t>DA</t>
  </si>
  <si>
    <t>Discretionary Actual - Unob Bal: Brought forward, October 1</t>
  </si>
  <si>
    <t>Recoveries of prior year unpaid obligations</t>
  </si>
  <si>
    <t>Anticipated nonexpenditure transfers of unobligated balances to 77-0111 2021/2026</t>
  </si>
  <si>
    <t>B1</t>
  </si>
  <si>
    <t>Unob Bal: Antic recov of prior year unpd/pd obl</t>
  </si>
  <si>
    <t>Total budgetary resources avail (disc. and mand.)</t>
  </si>
  <si>
    <t>Inspector General Expenses</t>
  </si>
  <si>
    <t>Total budgetary resources available</t>
  </si>
  <si>
    <t>OMB Footnotes</t>
  </si>
  <si>
    <t>Footnotes for Apportioned Amounts</t>
  </si>
  <si>
    <t>Footnotes for Budgetary Resources</t>
  </si>
  <si>
    <t xml:space="preserve">B1 </t>
  </si>
  <si>
    <t>The amount on line 1061 may be increased to reflect additional recoveries of prior year unpaid and paid obligations and the amount on line 1060 may be adjusted upwards to reflect a transfer of such additional recoveries to TAFS 77-0111 2021/2026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</si>
  <si>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</si>
  <si>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</si>
  <si>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</si>
  <si>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</si>
  <si>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</si>
  <si>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</si>
  <si>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2022-06-07 05:48 PM</t>
  </si>
  <si>
    <t xml:space="preserve">TAF(s) Included: </t>
  </si>
  <si>
    <t xml:space="preserve">77-0111 2021\2022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</si>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</sst>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77</v>
      </c>
      <c r="B13" s="1">
        <v>2021</v>
      </c>
      <c r="C13" s="1">
        <v>2022</v>
      </c>
      <c r="D13" s="1" t="s">
        <v>17</v>
      </c>
      <c r="E13" s="1" t="s">
        <v>49</v>
      </c>
      <c r="F13" s="1" t="s">
        <v>49</v>
      </c>
      <c r="G13" s="4" t="s">
        <v>18</v>
      </c>
      <c r="H13" s="5">
        <v>3</v>
      </c>
      <c r="I13" s="5" t="s">
        <v>19</v>
      </c>
      <c r="J13" s="8"/>
      <c r="K13" s="6" t="s">
        <v>49</v>
      </c>
    </row>
    <row r="14" spans="1:11" x14ac:dyDescent="0.2">
      <c r="A14" s="1">
        <v>77</v>
      </c>
      <c r="B14" s="1">
        <v>2021</v>
      </c>
      <c r="C14" s="1">
        <v>2022</v>
      </c>
      <c r="D14" s="1" t="s">
        <v>17</v>
      </c>
      <c r="E14" s="1" t="s">
        <v>49</v>
      </c>
      <c r="F14" s="1" t="s">
        <v>49</v>
      </c>
      <c r="G14" s="4" t="s">
        <v>20</v>
      </c>
      <c r="H14" s="5" t="s">
        <v>21</v>
      </c>
      <c r="I14" s="5" t="s">
        <v>22</v>
      </c>
      <c r="J14" s="8"/>
      <c r="K14" s="6" t="s">
        <v>49</v>
      </c>
    </row>
    <row r="15" spans="1:11" x14ac:dyDescent="0.2">
      <c r="A15" s="1">
        <v>77</v>
      </c>
      <c r="B15" s="1">
        <v>2021</v>
      </c>
      <c r="C15" s="1">
        <v>2022</v>
      </c>
      <c r="D15" s="1" t="s">
        <v>17</v>
      </c>
      <c r="E15" s="1" t="s">
        <v>49</v>
      </c>
      <c r="F15" s="1" t="s">
        <v>49</v>
      </c>
      <c r="G15" s="4" t="s">
        <v>23</v>
      </c>
      <c r="H15" s="5" t="s">
        <v>24</v>
      </c>
      <c r="I15" s="5" t="s">
        <v>25</v>
      </c>
      <c r="J15" s="8"/>
      <c r="K15" s="6" t="s">
        <v>49</v>
      </c>
    </row>
    <row r="16" spans="1:11" x14ac:dyDescent="0.2">
      <c r="A16" s="1">
        <v>77</v>
      </c>
      <c r="B16" s="1">
        <v>2021</v>
      </c>
      <c r="C16" s="1">
        <v>2022</v>
      </c>
      <c r="D16" s="1" t="s">
        <v>17</v>
      </c>
      <c r="E16" s="1" t="s">
        <v>49</v>
      </c>
      <c r="F16" s="1" t="s">
        <v>49</v>
      </c>
      <c r="G16" s="4">
        <v>1000</v>
      </c>
      <c r="H16" s="5" t="s">
        <v>26</v>
      </c>
      <c r="I16" s="5" t="s">
        <v>27</v>
      </c>
      <c r="J16" s="8">
        <v>1142242</v>
      </c>
      <c r="K16" s="6" t="s">
        <v>49</v>
      </c>
    </row>
    <row r="17" spans="1:11" x14ac:dyDescent="0.2">
      <c r="A17" s="1">
        <v>77</v>
      </c>
      <c r="B17" s="1">
        <v>2021</v>
      </c>
      <c r="C17" s="1">
        <v>2022</v>
      </c>
      <c r="D17" s="1" t="s">
        <v>17</v>
      </c>
      <c r="E17" s="1" t="s">
        <v>49</v>
      </c>
      <c r="F17" s="1" t="s">
        <v>49</v>
      </c>
      <c r="G17" s="4">
        <v>1021</v>
      </c>
      <c r="H17" s="5" t="s">
        <v>49</v>
      </c>
      <c r="I17" s="5" t="s">
        <v>28</v>
      </c>
      <c r="J17" s="8">
        <v>392016</v>
      </c>
      <c r="K17" s="6" t="s">
        <v>49</v>
      </c>
    </row>
    <row r="18" spans="1:11" x14ac:dyDescent="0.2">
      <c r="A18" s="1">
        <v>77</v>
      </c>
      <c r="B18" s="1">
        <v>2021</v>
      </c>
      <c r="C18" s="1">
        <v>2022</v>
      </c>
      <c r="D18" s="1" t="s">
        <v>17</v>
      </c>
      <c r="E18" s="1" t="s">
        <v>49</v>
      </c>
      <c r="F18" s="1" t="s">
        <v>49</v>
      </c>
      <c r="G18" s="4">
        <v>1060</v>
      </c>
      <c r="H18" s="5" t="s">
        <v>49</v>
      </c>
      <c r="I18" s="5" t="s">
        <v>29</v>
      </c>
      <c r="J18" s="8">
        <v>-349301</v>
      </c>
      <c r="K18" s="6" t="s">
        <v>30</v>
      </c>
    </row>
    <row r="19" spans="1:11" x14ac:dyDescent="0.2">
      <c r="A19" s="1">
        <v>77</v>
      </c>
      <c r="B19" s="1">
        <v>2021</v>
      </c>
      <c r="C19" s="1">
        <v>2022</v>
      </c>
      <c r="D19" s="1" t="s">
        <v>17</v>
      </c>
      <c r="E19" s="1" t="s">
        <v>49</v>
      </c>
      <c r="F19" s="1" t="s">
        <v>49</v>
      </c>
      <c r="G19" s="4">
        <v>1061</v>
      </c>
      <c r="H19" s="5" t="s">
        <v>49</v>
      </c>
      <c r="I19" s="5" t="s">
        <v>31</v>
      </c>
      <c r="J19" s="8">
        <v>349301</v>
      </c>
      <c r="K19" s="6" t="s">
        <v>30</v>
      </c>
    </row>
    <row r="20" spans="1:11" x14ac:dyDescent="0.2">
      <c r="A20" s="10">
        <v>77</v>
      </c>
      <c r="B20" s="10">
        <v>2021</v>
      </c>
      <c r="C20" s="10">
        <v>2022</v>
      </c>
      <c r="D20" s="10" t="s">
        <v>17</v>
      </c>
      <c r="E20" s="10" t="s">
        <v>49</v>
      </c>
      <c r="F20" s="10" t="s">
        <v>49</v>
      </c>
      <c r="G20" s="11">
        <v>1920</v>
      </c>
      <c r="H20" s="11" t="s">
        <v>49</v>
      </c>
      <c r="I20" s="11" t="s">
        <v>32</v>
      </c>
      <c r="J20" s="12">
        <f>SUM(J16:J19)</f>
        <v>1534258</v>
      </c>
      <c r="K20" s="13" t="s">
        <v>49</v>
      </c>
    </row>
    <row r="21" spans="1:11" x14ac:dyDescent="0.2">
      <c r="A21" s="1">
        <v>77</v>
      </c>
      <c r="B21" s="1">
        <v>2021</v>
      </c>
      <c r="C21" s="1">
        <v>2022</v>
      </c>
      <c r="D21" s="1" t="s">
        <v>17</v>
      </c>
      <c r="E21" s="1" t="s">
        <v>49</v>
      </c>
      <c r="F21" s="1" t="s">
        <v>49</v>
      </c>
      <c r="G21" s="4">
        <v>6034</v>
      </c>
      <c r="H21" s="5" t="s">
        <v>49</v>
      </c>
      <c r="I21" s="5" t="s">
        <v>33</v>
      </c>
      <c r="J21" s="8">
        <v>1534258</v>
      </c>
      <c r="K21" s="6" t="s">
        <v>49</v>
      </c>
    </row>
    <row r="22" spans="1:11" x14ac:dyDescent="0.2">
      <c r="A22" s="10">
        <v>77</v>
      </c>
      <c r="B22" s="10">
        <v>2021</v>
      </c>
      <c r="C22" s="10">
        <v>2022</v>
      </c>
      <c r="D22" s="10" t="s">
        <v>17</v>
      </c>
      <c r="E22" s="10" t="s">
        <v>49</v>
      </c>
      <c r="F22" s="10" t="s">
        <v>49</v>
      </c>
      <c r="G22" s="11">
        <v>6190</v>
      </c>
      <c r="H22" s="11" t="s">
        <v>49</v>
      </c>
      <c r="I22" s="11" t="s">
        <v>34</v>
      </c>
      <c r="J22" s="12">
        <f>IF(SUM(J16:J19)=SUM(J21:J21),SUM(J21:J21), "ERROR: Line 1920 &lt;&gt; Line 6190")</f>
        <v>1534258</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2022-07-12T15:06:59Z</dcterms:created>
  <dcterms:modified xsi:type="dcterms:W3CDTF">2022-07-12T19:06:59Z</dcterms:modified>
</cp:coreProperties>
</file>