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<sst xmlns="http://schemas.openxmlformats.org/spreadsheetml/2006/main" count="242" uniqueCount="60">
  <si>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</si>
  <si>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</si>
  <si>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</si>
  <si>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</si>
  <si>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</si>
  <si>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</si>
  <si>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</si>
  <si>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</si>
  <si>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</si>
  <si>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</si>
  <si>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</si>
  <si>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</si>
  <si>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</si>
  <si>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</si>
  <si>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</si>
  <si>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</si>
  <si>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2019/2022</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</si>
  <si>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</si>
  <si>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</si>
  <si>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</si>
  <si>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</si>
  <si>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</si>
  <si>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</si>
  <si>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</si>
  <si>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</si>
  <si>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</si>
  <si>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</si>
  <si>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</si>
  <si>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B1/B2</t>
  </si>
  <si>
    <t>DE</t>
  </si>
  <si>
    <t>Discretionary estimated - Unob Bal: Brought forward, October 1</t>
  </si>
  <si>
    <t>Unob Bal: Antic recov of prior year unpd/pd obl - Prosper Africa</t>
  </si>
  <si>
    <t>BA: Disc: Spending auth:Antic colls, reimbs, other - Prosper Africa</t>
  </si>
  <si>
    <t>BA: Disc: Spending auth:Antic colls, reimbs, other - Feed the Future</t>
  </si>
  <si>
    <t>B3/B4</t>
  </si>
  <si>
    <t>Total budgetary resources avail (disc. and mand.)</t>
  </si>
  <si>
    <t>Feed the Future</t>
  </si>
  <si>
    <t>Prosper Africa</t>
  </si>
  <si>
    <t>Total budgetary resources available</t>
  </si>
  <si>
    <t>OMB Footnotes</t>
  </si>
  <si>
    <t>Footnotes for Apportioned Amounts</t>
  </si>
  <si>
    <t>Footnotes for Budgetary Resources</t>
  </si>
  <si>
    <t xml:space="preserve">B1 </t>
  </si>
  <si>
    <t>Prosper Africa will support sustainable development and economic growth in Africa by increasing two-way trade and investment between the United States and Africa. DFC will assist USAID in supporting the Prosper Africa initiative by working with Prosper Africa Deal Team, Embassy Deal Teams, USAID Mission, the private and public sectors, occasionally host country government to provide businesses with debt, equity and/or grant financing, political risk insurance, guarantees, and other technical assistance that support private sector investment across sectors in Cooperating Countries..</t>
  </si>
  <si>
    <t xml:space="preserve">B2 </t>
  </si>
  <si>
    <t>Prosper Africa has a POA of FY 2019/2020 and is available for obligation up to July 20, 2022.  Budget resources for obligation agaisnt this IAA will cancel on September 30, 2025.</t>
  </si>
  <si>
    <t xml:space="preserve">B3 </t>
  </si>
  <si>
    <t>Remaining balance of USAID/BFS FAA section 632(b) Inter-Agency Agreement to elevate OPICs food security and agriculture finance work as part of Feed the Future. Approximately $2,000,000 is planned to support OPIC's food security and agriculture finance team with a focus on accelerating responsible private investment, improving access to finance, enhancing risk management, building the capacity of smallholder farmers and agribusinesses, and strengthening the business environment for making investments. The Feed the Future Ag Finance Unit within OPIC will support OPIC's existing agriculture transactions; as well as, prioritize the sourcing, review, execution, and monitoring of OPIC financing and insurance transactions in Feed the Future Target and Aligned Countries. USAIDs investment is intended to support Feed the Futures objectives of reducing poverty, hunger, and malnutrition globally by financing agriculture deals from farm to table and provide additional technical assistance to diversify the countries OPIC invests in while elevating their development impact, monitoring and evaluation methods. OPIC projects funded with funds transferred under this MOA must report on the interagency Feed the Future Monitoring &amp; Evaluation System (FTFMS) requirements and list the transactions in their annual Global Agency Performance Narrative (GAPN) of the annual Global Food Security Strategy (GFSS) Implementation Report.</t>
  </si>
  <si>
    <t xml:space="preserve">B4 </t>
  </si>
  <si>
    <t>Feed the Future has a POA of FY 2019/2020 and is available for obligation up to September 29, 2022.  Budget resources for obligation agaisnt this IAA will cancel on September 30, 2025.</t>
  </si>
  <si>
    <t>End of File</t>
  </si>
  <si>
    <t>OMB Approved this apportionment request using
the web-based apportionment system</t>
  </si>
  <si>
    <t>Mark Affixed By:</t>
  </si>
  <si>
    <t>/s/ signature</t>
  </si>
  <si>
    <t xml:space="preserve">Acting Deputy Associate Director for International Affairs Programs                                                                                                                                     </t>
  </si>
  <si>
    <t>Signed On:</t>
  </si>
  <si>
    <t>2021-10-03 01:39 PM</t>
  </si>
  <si>
    <t xml:space="preserve">TAF(s) Included: </t>
  </si>
  <si>
    <t xml:space="preserve">77-4483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</si>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</sst>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77</v>
      </c>
      <c r="B13" s="1">
        <v>2019</v>
      </c>
      <c r="C13" s="1">
        <v>2022</v>
      </c>
      <c r="D13" s="1" t="s">
        <v>17</v>
      </c>
      <c r="E13" s="1" t="s">
        <v>59</v>
      </c>
      <c r="F13" s="1" t="s">
        <v>59</v>
      </c>
      <c r="G13" s="4" t="s">
        <v>18</v>
      </c>
      <c r="H13" s="5">
        <v>1</v>
      </c>
      <c r="I13" s="5" t="s">
        <v>19</v>
      </c>
      <c r="J13" s="8"/>
      <c r="K13" s="6" t="s">
        <v>59</v>
      </c>
    </row>
    <row r="14" spans="1:11" x14ac:dyDescent="0.2">
      <c r="A14" s="1">
        <v>77</v>
      </c>
      <c r="B14" s="1">
        <v>2019</v>
      </c>
      <c r="C14" s="1">
        <v>2022</v>
      </c>
      <c r="D14" s="1" t="s">
        <v>17</v>
      </c>
      <c r="E14" s="1" t="s">
        <v>59</v>
      </c>
      <c r="F14" s="1" t="s">
        <v>59</v>
      </c>
      <c r="G14" s="4" t="s">
        <v>20</v>
      </c>
      <c r="H14" s="5" t="s">
        <v>21</v>
      </c>
      <c r="I14" s="5" t="s">
        <v>22</v>
      </c>
      <c r="J14" s="8"/>
      <c r="K14" s="6" t="s">
        <v>59</v>
      </c>
    </row>
    <row r="15" spans="1:11" x14ac:dyDescent="0.2">
      <c r="A15" s="1">
        <v>77</v>
      </c>
      <c r="B15" s="1">
        <v>2019</v>
      </c>
      <c r="C15" s="1">
        <v>2022</v>
      </c>
      <c r="D15" s="1" t="s">
        <v>17</v>
      </c>
      <c r="E15" s="1" t="s">
        <v>59</v>
      </c>
      <c r="F15" s="1" t="s">
        <v>59</v>
      </c>
      <c r="G15" s="4" t="s">
        <v>23</v>
      </c>
      <c r="H15" s="5" t="s">
        <v>24</v>
      </c>
      <c r="I15" s="5" t="s">
        <v>25</v>
      </c>
      <c r="J15" s="8"/>
      <c r="K15" s="6" t="s">
        <v>59</v>
      </c>
    </row>
    <row r="16" spans="1:11" ht="25.5" x14ac:dyDescent="0.2">
      <c r="A16" s="1">
        <v>77</v>
      </c>
      <c r="B16" s="1">
        <v>2019</v>
      </c>
      <c r="C16" s="1">
        <v>2022</v>
      </c>
      <c r="D16" s="1" t="s">
        <v>17</v>
      </c>
      <c r="E16" s="1" t="s">
        <v>59</v>
      </c>
      <c r="F16" s="1" t="s">
        <v>59</v>
      </c>
      <c r="G16" s="4">
        <v>1000</v>
      </c>
      <c r="H16" s="5" t="s">
        <v>26</v>
      </c>
      <c r="I16" s="5" t="s">
        <v>27</v>
      </c>
      <c r="J16" s="8">
        <v>2610873</v>
      </c>
      <c r="K16" s="6" t="s">
        <v>28</v>
      </c>
    </row>
    <row r="17" spans="1:11" x14ac:dyDescent="0.2">
      <c r="A17" s="1">
        <v>77</v>
      </c>
      <c r="B17" s="1">
        <v>2019</v>
      </c>
      <c r="C17" s="1">
        <v>2022</v>
      </c>
      <c r="D17" s="1" t="s">
        <v>17</v>
      </c>
      <c r="E17" s="1" t="s">
        <v>59</v>
      </c>
      <c r="F17" s="1" t="s">
        <v>59</v>
      </c>
      <c r="G17" s="4">
        <v>1000</v>
      </c>
      <c r="H17" s="5" t="s">
        <v>29</v>
      </c>
      <c r="I17" s="5" t="s">
        <v>30</v>
      </c>
      <c r="J17" s="8"/>
      <c r="K17" s="6" t="s">
        <v>59</v>
      </c>
    </row>
    <row r="18" spans="1:11" x14ac:dyDescent="0.2">
      <c r="A18" s="1">
        <v>77</v>
      </c>
      <c r="B18" s="1">
        <v>2019</v>
      </c>
      <c r="C18" s="1">
        <v>2022</v>
      </c>
      <c r="D18" s="1" t="s">
        <v>17</v>
      </c>
      <c r="E18" s="1" t="s">
        <v>59</v>
      </c>
      <c r="F18" s="1" t="s">
        <v>59</v>
      </c>
      <c r="G18" s="4">
        <v>1041</v>
      </c>
      <c r="H18" s="5" t="s">
        <v>59</v>
      </c>
      <c r="I18" s="5" t="s">
        <v>31</v>
      </c>
      <c r="J18" s="8">
        <v>70000</v>
      </c>
      <c r="K18" s="6" t="s">
        <v>59</v>
      </c>
    </row>
    <row r="19" spans="1:11" x14ac:dyDescent="0.2">
      <c r="A19" s="1">
        <v>77</v>
      </c>
      <c r="B19" s="1">
        <v>2019</v>
      </c>
      <c r="C19" s="1">
        <v>2022</v>
      </c>
      <c r="D19" s="1" t="s">
        <v>17</v>
      </c>
      <c r="E19" s="1" t="s">
        <v>59</v>
      </c>
      <c r="F19" s="1" t="s">
        <v>59</v>
      </c>
      <c r="G19" s="4">
        <v>1740</v>
      </c>
      <c r="H19" s="5">
        <v>1</v>
      </c>
      <c r="I19" s="5" t="s">
        <v>32</v>
      </c>
      <c r="J19" s="8"/>
      <c r="K19" s="6" t="s">
        <v>59</v>
      </c>
    </row>
    <row r="20" spans="1:11" ht="25.5" x14ac:dyDescent="0.2">
      <c r="A20" s="1">
        <v>77</v>
      </c>
      <c r="B20" s="1">
        <v>2019</v>
      </c>
      <c r="C20" s="1">
        <v>2022</v>
      </c>
      <c r="D20" s="1" t="s">
        <v>17</v>
      </c>
      <c r="E20" s="1" t="s">
        <v>59</v>
      </c>
      <c r="F20" s="1" t="s">
        <v>59</v>
      </c>
      <c r="G20" s="4">
        <v>1740</v>
      </c>
      <c r="H20" s="5">
        <v>2</v>
      </c>
      <c r="I20" s="5" t="s">
        <v>33</v>
      </c>
      <c r="J20" s="8">
        <v>87990</v>
      </c>
      <c r="K20" s="6" t="s">
        <v>34</v>
      </c>
    </row>
    <row r="21" spans="1:11" x14ac:dyDescent="0.2">
      <c r="A21" s="10">
        <v>77</v>
      </c>
      <c r="B21" s="10">
        <v>2019</v>
      </c>
      <c r="C21" s="10">
        <v>2022</v>
      </c>
      <c r="D21" s="10" t="s">
        <v>17</v>
      </c>
      <c r="E21" s="10" t="s">
        <v>59</v>
      </c>
      <c r="F21" s="10" t="s">
        <v>59</v>
      </c>
      <c r="G21" s="11">
        <v>1920</v>
      </c>
      <c r="H21" s="11" t="s">
        <v>59</v>
      </c>
      <c r="I21" s="11" t="s">
        <v>35</v>
      </c>
      <c r="J21" s="12">
        <f>SUM(J16:J20)</f>
        <v>2768863</v>
      </c>
      <c r="K21" s="13" t="s">
        <v>59</v>
      </c>
    </row>
    <row r="22" spans="1:11" x14ac:dyDescent="0.2">
      <c r="A22" s="1">
        <v>77</v>
      </c>
      <c r="B22" s="1">
        <v>2019</v>
      </c>
      <c r="C22" s="1">
        <v>2022</v>
      </c>
      <c r="D22" s="1" t="s">
        <v>17</v>
      </c>
      <c r="E22" s="1" t="s">
        <v>59</v>
      </c>
      <c r="F22" s="1" t="s">
        <v>59</v>
      </c>
      <c r="G22" s="4">
        <v>6026</v>
      </c>
      <c r="H22" s="5" t="s">
        <v>59</v>
      </c>
      <c r="I22" s="5" t="s">
        <v>36</v>
      </c>
      <c r="J22" s="8">
        <v>1447954</v>
      </c>
      <c r="K22" s="6" t="s">
        <v>59</v>
      </c>
    </row>
    <row r="23" spans="1:11" x14ac:dyDescent="0.2">
      <c r="A23" s="1">
        <v>77</v>
      </c>
      <c r="B23" s="1">
        <v>2019</v>
      </c>
      <c r="C23" s="1">
        <v>2022</v>
      </c>
      <c r="D23" s="1" t="s">
        <v>17</v>
      </c>
      <c r="E23" s="1" t="s">
        <v>59</v>
      </c>
      <c r="F23" s="1" t="s">
        <v>59</v>
      </c>
      <c r="G23" s="4">
        <v>6039</v>
      </c>
      <c r="H23" s="5" t="s">
        <v>59</v>
      </c>
      <c r="I23" s="5" t="s">
        <v>37</v>
      </c>
      <c r="J23" s="8">
        <v>1320909</v>
      </c>
      <c r="K23" s="6" t="s">
        <v>59</v>
      </c>
    </row>
    <row r="24" spans="1:11" x14ac:dyDescent="0.2">
      <c r="A24" s="10">
        <v>77</v>
      </c>
      <c r="B24" s="10">
        <v>2019</v>
      </c>
      <c r="C24" s="10">
        <v>2022</v>
      </c>
      <c r="D24" s="10" t="s">
        <v>17</v>
      </c>
      <c r="E24" s="10" t="s">
        <v>59</v>
      </c>
      <c r="F24" s="10" t="s">
        <v>59</v>
      </c>
      <c r="G24" s="11">
        <v>6190</v>
      </c>
      <c r="H24" s="11" t="s">
        <v>59</v>
      </c>
      <c r="I24" s="11" t="s">
        <v>38</v>
      </c>
      <c r="J24" s="12">
        <f>IF(SUM(J16:J20)=SUM(J22:J23),SUM(J22:J23), "ERROR: Line 1920 &lt;&gt; Line 6190")</f>
        <v>2768863</v>
      </c>
      <c r="K24"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x14ac:dyDescent="0.2">
      <c r="A8" s="1" t="s">
        <v>59</v>
      </c>
      <c r="B8" s="9" t="s">
        <v>59</v>
      </c>
    </row>
    <row r="9" spans="1:2" x14ac:dyDescent="0.2">
      <c r="A9" s="1" t="s">
        <v>59</v>
      </c>
      <c r="B9" s="16" t="s">
        <v>41</v>
      </c>
    </row>
    <row r="10" spans="1:2" x14ac:dyDescent="0.2">
      <c r="A10" s="1" t="s">
        <v>59</v>
      </c>
      <c r="B10" s="9" t="s">
        <v>59</v>
      </c>
    </row>
    <row r="11" spans="1:2" ht="76.5" x14ac:dyDescent="0.2">
      <c r="A11" s="14" t="s">
        <v>42</v>
      </c>
      <c r="B11" s="15" t="s">
        <v>43</v>
      </c>
    </row>
    <row r="12" spans="1:2" ht="25.5" x14ac:dyDescent="0.2">
      <c r="A12" s="14" t="s">
        <v>44</v>
      </c>
      <c r="B12" s="15" t="s">
        <v>45</v>
      </c>
    </row>
    <row r="13" spans="1:2" ht="165.75"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2022-06-20T15:40:56Z</dcterms:created>
  <dcterms:modified xsi:type="dcterms:W3CDTF">2022-06-20T19:40:57Z</dcterms:modified>
</cp:coreProperties>
</file>