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4" i="1"/>
</calcChain>
</file>

<file path=xl/sharedStrings.xml><?xml version="1.0" encoding="utf-8"?>
<sst xmlns="http://schemas.openxmlformats.org/spreadsheetml/2006/main" count="278" uniqueCount="55">
  <si>
    <t>FY 2022 Apportionment</t>
  </si>
  <si>
    <t>Funds provided by Public Law 87-195,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</si>
  <si>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</si>
  <si>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</si>
  <si>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</si>
  <si>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</si>
  <si>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</si>
  <si>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</si>
  <si>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</si>
  <si>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</si>
  <si>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</si>
  <si>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</si>
  <si>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</si>
  <si>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</si>
  <si>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</si>
  <si>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International Affairs Technical Assistance Program (184-10-1045)</t>
  </si>
  <si>
    <t>TAFS: 20-1045 /X</t>
  </si>
  <si>
    <t>X</t>
  </si>
  <si>
    <t>1045</t>
  </si>
  <si>
    <t>IterNo</t>
  </si>
  <si>
    <t>Last Approved Apportionment: 2021-11-24</t>
  </si>
  <si>
    <t>RptCat</t>
  </si>
  <si>
    <t>NO</t>
  </si>
  <si>
    <t>Reporting Categories</t>
  </si>
  <si>
    <t>AdjAut</t>
  </si>
  <si>
    <t>YES</t>
  </si>
  <si>
    <t>Adjustment Authority provided</t>
  </si>
  <si>
    <t>A</t>
  </si>
  <si>
    <t>Actual - 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</si>
  <si>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</si>
  <si>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</si>
  <si>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</si>
  <si>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Disc: Appropriation</t>
  </si>
  <si>
    <t>BA: Disc: Appropriations precluded from obligation</t>
  </si>
  <si>
    <t>BA: Disc: Spending auth: Collected</t>
  </si>
  <si>
    <t>BA: Disc: Spending auth:Antic colls, reimbs, other</t>
  </si>
  <si>
    <t>Total budgetary resources avail (disc. and mand.)</t>
  </si>
  <si>
    <t>Total budgetary resources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</si>
  <si>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</si>
  <si>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</si>
  <si>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</si>
  <si>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</si>
  <si>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</si>
  <si>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authorized by law, these amounts may be increased or decreased for actual unobligated balances and actual recoveries of prior year obligations without further action by OMB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</si>
  <si>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</si>
  <si>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</si>
  <si>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</si>
  <si>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</si>
  <si>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</si>
  <si>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</si>
  <si>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</si>
  <si>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2022-03-25 04:26 PM</t>
  </si>
  <si>
    <t xml:space="preserve">TAF(s) Included: </t>
  </si>
  <si>
    <t xml:space="preserve">20-1045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</si>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</sst>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20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3</v>
      </c>
      <c r="I13" s="5" t="s">
        <v>20</v>
      </c>
      <c r="J13" s="8"/>
      <c r="K13" s="6" t="s">
        <v>54</v>
      </c>
    </row>
    <row r="14" spans="1:11" x14ac:dyDescent="0.2">
      <c r="A14" s="1">
        <v>20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20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25</v>
      </c>
      <c r="I15" s="5" t="s">
        <v>26</v>
      </c>
      <c r="J15" s="8"/>
      <c r="K15" s="6" t="s">
        <v>54</v>
      </c>
    </row>
    <row r="16" spans="1:11" x14ac:dyDescent="0.2">
      <c r="A16" s="1">
        <v>20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27</v>
      </c>
      <c r="I16" s="5" t="s">
        <v>28</v>
      </c>
      <c r="J16" s="8">
        <v>32038795</v>
      </c>
      <c r="K16" s="6" t="s">
        <v>54</v>
      </c>
    </row>
    <row r="17" spans="1:11" x14ac:dyDescent="0.2">
      <c r="A17" s="1">
        <v>20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1021</v>
      </c>
      <c r="H17" s="5" t="s">
        <v>54</v>
      </c>
      <c r="I17" s="5" t="s">
        <v>29</v>
      </c>
      <c r="J17" s="8">
        <v>1734835</v>
      </c>
      <c r="K17" s="6" t="s">
        <v>54</v>
      </c>
    </row>
    <row r="18" spans="1:11" x14ac:dyDescent="0.2">
      <c r="A18" s="1">
        <v>20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1033</v>
      </c>
      <c r="H18" s="5" t="s">
        <v>54</v>
      </c>
      <c r="I18" s="5" t="s">
        <v>30</v>
      </c>
      <c r="J18" s="8">
        <v>1787</v>
      </c>
      <c r="K18" s="6" t="s">
        <v>54</v>
      </c>
    </row>
    <row r="19" spans="1:11" x14ac:dyDescent="0.2">
      <c r="A19" s="1">
        <v>20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1061</v>
      </c>
      <c r="H19" s="5" t="s">
        <v>54</v>
      </c>
      <c r="I19" s="5" t="s">
        <v>31</v>
      </c>
      <c r="J19" s="8">
        <v>5252378</v>
      </c>
      <c r="K19" s="6" t="s">
        <v>54</v>
      </c>
    </row>
    <row r="20" spans="1:11" x14ac:dyDescent="0.2">
      <c r="A20" s="1">
        <v>20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1100</v>
      </c>
      <c r="H20" s="5" t="s">
        <v>54</v>
      </c>
      <c r="I20" s="5" t="s">
        <v>32</v>
      </c>
      <c r="J20" s="8">
        <v>38000000</v>
      </c>
      <c r="K20" s="6" t="s">
        <v>54</v>
      </c>
    </row>
    <row r="21" spans="1:11" x14ac:dyDescent="0.2">
      <c r="A21" s="1">
        <v>20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1134</v>
      </c>
      <c r="H21" s="5" t="s">
        <v>54</v>
      </c>
      <c r="I21" s="5" t="s">
        <v>33</v>
      </c>
      <c r="J21" s="8"/>
      <c r="K21" s="6" t="s">
        <v>54</v>
      </c>
    </row>
    <row r="22" spans="1:11" x14ac:dyDescent="0.2">
      <c r="A22" s="1">
        <v>20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1700</v>
      </c>
      <c r="H22" s="5" t="s">
        <v>54</v>
      </c>
      <c r="I22" s="5" t="s">
        <v>34</v>
      </c>
      <c r="J22" s="8">
        <v>33318</v>
      </c>
      <c r="K22" s="6" t="s">
        <v>54</v>
      </c>
    </row>
    <row r="23" spans="1:11" x14ac:dyDescent="0.2">
      <c r="A23" s="1">
        <v>20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1740</v>
      </c>
      <c r="H23" s="5" t="s">
        <v>54</v>
      </c>
      <c r="I23" s="5" t="s">
        <v>35</v>
      </c>
      <c r="J23" s="8"/>
      <c r="K23" s="6" t="s">
        <v>54</v>
      </c>
    </row>
    <row r="24" spans="1:11" x14ac:dyDescent="0.2">
      <c r="A24" s="10">
        <v>20</v>
      </c>
      <c r="B24" s="10" t="s">
        <v>54</v>
      </c>
      <c r="C24" s="10" t="s">
        <v>17</v>
      </c>
      <c r="D24" s="10" t="s">
        <v>18</v>
      </c>
      <c r="E24" s="10" t="s">
        <v>54</v>
      </c>
      <c r="F24" s="10" t="s">
        <v>54</v>
      </c>
      <c r="G24" s="11">
        <v>1920</v>
      </c>
      <c r="H24" s="11" t="s">
        <v>54</v>
      </c>
      <c r="I24" s="11" t="s">
        <v>36</v>
      </c>
      <c r="J24" s="12">
        <f>SUM(J16:J23)</f>
        <v>77061113</v>
      </c>
      <c r="K24" s="13" t="s">
        <v>54</v>
      </c>
    </row>
    <row r="25" spans="1:11" x14ac:dyDescent="0.2">
      <c r="A25" s="1">
        <v>20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6011</v>
      </c>
      <c r="H25" s="5" t="s">
        <v>54</v>
      </c>
      <c r="I25" s="5" t="s">
        <v>37</v>
      </c>
      <c r="J25" s="8">
        <v>77061113</v>
      </c>
      <c r="K25" s="6" t="s">
        <v>54</v>
      </c>
    </row>
    <row r="26" spans="1:11" x14ac:dyDescent="0.2">
      <c r="A26" s="10">
        <v>20</v>
      </c>
      <c r="B26" s="10" t="s">
        <v>54</v>
      </c>
      <c r="C26" s="10" t="s">
        <v>17</v>
      </c>
      <c r="D26" s="10" t="s">
        <v>18</v>
      </c>
      <c r="E26" s="10" t="s">
        <v>54</v>
      </c>
      <c r="F26" s="10" t="s">
        <v>54</v>
      </c>
      <c r="G26" s="11">
        <v>6190</v>
      </c>
      <c r="H26" s="11" t="s">
        <v>54</v>
      </c>
      <c r="I26" s="11" t="s">
        <v>38</v>
      </c>
      <c r="J26" s="12">
        <f>IF(SUM(J16:J23)=SUM(J25:J25),SUM(J25:J25), "ERROR: Line 1920 &lt;&gt; Line 6190")</f>
        <v>77061113</v>
      </c>
      <c r="K26" s="13" t="s">
        <v>39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40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41</v>
      </c>
    </row>
    <row r="7" spans="1:2" x14ac:dyDescent="0.2">
      <c r="A7" s="1" t="s">
        <v>54</v>
      </c>
      <c r="B7" s="9" t="s">
        <v>54</v>
      </c>
    </row>
    <row r="8" spans="1:2" ht="25.5" x14ac:dyDescent="0.2">
      <c r="A8" s="14" t="s">
        <v>42</v>
      </c>
      <c r="B8" s="15" t="s">
        <v>43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" t="s">
        <v>54</v>
      </c>
      <c r="B12" s="9" t="s">
        <v>54</v>
      </c>
    </row>
    <row r="13" spans="1:2" x14ac:dyDescent="0.2">
      <c r="A13" s="20" t="s">
        <v>45</v>
      </c>
      <c r="B13" s="19" t="s">
        <v>54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2022-06-20T15:37:24Z</dcterms:created>
  <dcterms:modified xsi:type="dcterms:W3CDTF">2022-06-20T19:37:24Z</dcterms:modified>
</cp:coreProperties>
</file>