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<sst xmlns="http://schemas.openxmlformats.org/spreadsheetml/2006/main" count="228" uniqueCount="50">
  <si>
    <t>FY 2022 Apportionment</t>
  </si>
  <si>
    <t>Funds provided by Public Law 117-103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</si>
  <si>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</si>
  <si>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</si>
  <si>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</si>
  <si>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</si>
  <si>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</si>
  <si>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</si>
  <si>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</si>
  <si>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</si>
  <si>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</si>
  <si>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</si>
  <si>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</si>
  <si>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</si>
  <si>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</si>
  <si>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</si>
  <si>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2022/2024</t>
  </si>
  <si>
    <t>1037</t>
  </si>
  <si>
    <t>IterNo</t>
  </si>
  <si>
    <t>Last Approved Apportionment: 2022-03-24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</si>
  <si>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</si>
  <si>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</si>
  <si>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</si>
  <si>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</si>
  <si>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</si>
  <si>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</si>
  <si>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</si>
  <si>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ESF Ukraine Emergency Funds</t>
  </si>
  <si>
    <t>Direct Budget Support (DSB)</t>
  </si>
  <si>
    <t>Global Food Security</t>
  </si>
  <si>
    <t>Other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</si>
  <si>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</si>
  <si>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</si>
  <si>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</si>
  <si>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</si>
  <si>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</si>
  <si>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</si>
  <si>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</si>
  <si>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Up to $4 billion provided by P.L. 117-128 is available immediately. The remaining $4.766 billion provided by P.L. 117-128 is available for obligation five business days after OMB receives a spend plan, in a format similar to the spend plan submitted to OMB on June 1, 2022. If funding is required in excess of the $4 billion but before a spend plan is submitted to OMB, State/F may submit a reapportionment request by email which may be approved by OMB by email pursuant to OMB Circular A-11 Section 120.16. By the 20th of each month for fiscal year 2022, State/F shall submit an update on obligations and announcements to the agreed-upon obligation tracker template.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</si>
  <si>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</si>
  <si>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</si>
  <si>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</si>
  <si>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</si>
  <si>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</si>
  <si>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</si>
  <si>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</si>
  <si>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2022-06-07 05:43 PM</t>
  </si>
  <si>
    <t xml:space="preserve">TAF(s) Included: </t>
  </si>
  <si>
    <t xml:space="preserve">72-1037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</si>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</sst>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72</v>
      </c>
      <c r="B13" s="1">
        <v>2022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9413000000</v>
      </c>
      <c r="K16" s="6" t="s">
        <v>49</v>
      </c>
    </row>
    <row r="17" spans="1:11" x14ac:dyDescent="0.2">
      <c r="A17" s="10">
        <v>72</v>
      </c>
      <c r="B17" s="10">
        <v>2022</v>
      </c>
      <c r="C17" s="10">
        <v>2024</v>
      </c>
      <c r="D17" s="10" t="s">
        <v>17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26</v>
      </c>
      <c r="J17" s="12">
        <f>SUM(J16:J16)</f>
        <v>9413000000</v>
      </c>
      <c r="K17" s="13" t="s">
        <v>49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6011</v>
      </c>
      <c r="H18" s="5" t="s">
        <v>49</v>
      </c>
      <c r="I18" s="5" t="s">
        <v>27</v>
      </c>
      <c r="J18" s="8">
        <v>647000000</v>
      </c>
      <c r="K18" s="6" t="s">
        <v>49</v>
      </c>
    </row>
    <row r="19" spans="1:11" x14ac:dyDescent="0.2">
      <c r="A19" s="1">
        <v>72</v>
      </c>
      <c r="B19" s="1">
        <v>2022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6012</v>
      </c>
      <c r="H19" s="5" t="s">
        <v>49</v>
      </c>
      <c r="I19" s="5" t="s">
        <v>28</v>
      </c>
      <c r="J19" s="8">
        <v>7500000000</v>
      </c>
      <c r="K19" s="6" t="s">
        <v>49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6013</v>
      </c>
      <c r="H20" s="5" t="s">
        <v>49</v>
      </c>
      <c r="I20" s="5" t="s">
        <v>29</v>
      </c>
      <c r="J20" s="8">
        <v>760000000</v>
      </c>
      <c r="K20" s="6" t="s">
        <v>49</v>
      </c>
    </row>
    <row r="21" spans="1:11" x14ac:dyDescent="0.2">
      <c r="A21" s="1">
        <v>72</v>
      </c>
      <c r="B21" s="1">
        <v>2022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30</v>
      </c>
      <c r="J21" s="8">
        <v>506000000</v>
      </c>
      <c r="K21" s="6" t="s">
        <v>49</v>
      </c>
    </row>
    <row r="22" spans="1:11" ht="25.5" x14ac:dyDescent="0.2">
      <c r="A22" s="10">
        <v>72</v>
      </c>
      <c r="B22" s="10">
        <v>2022</v>
      </c>
      <c r="C22" s="10">
        <v>2024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31</v>
      </c>
      <c r="J22" s="12">
        <f>IF(SUM(J16:J16)=SUM(J18:J21),SUM(J18:J21), "ERROR: Line 1920 &lt;&gt; Line 6190")</f>
        <v>9413000000</v>
      </c>
      <c r="K2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35</v>
      </c>
      <c r="B8" s="15" t="s">
        <v>36</v>
      </c>
    </row>
    <row r="9" spans="1:2" ht="76.5" x14ac:dyDescent="0.2">
      <c r="A9" s="14" t="s">
        <v>37</v>
      </c>
      <c r="B9" s="15" t="s">
        <v>38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16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2022-06-20T15:34:24Z</dcterms:created>
  <dcterms:modified xsi:type="dcterms:W3CDTF">2022-06-20T19:34:24Z</dcterms:modified>
</cp:coreProperties>
</file>