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0" i="1"/>
</calcChain>
</file>

<file path=xl/sharedStrings.xml><?xml version="1.0" encoding="utf-8"?>
<sst xmlns="http://schemas.openxmlformats.org/spreadsheetml/2006/main" count="277" uniqueCount="64">
  <si>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</si>
  <si>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</si>
  <si>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</si>
  <si>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</si>
  <si>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</si>
  <si>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</si>
  <si>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</si>
  <si>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</si>
  <si>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</si>
  <si>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</si>
  <si>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</si>
  <si>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</si>
  <si>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</si>
  <si>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</si>
  <si>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</si>
  <si>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</si>
  <si>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</si>
  <si>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</si>
  <si>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</si>
  <si>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</si>
  <si>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2021-10-29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</si>
  <si>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</si>
  <si>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</si>
  <si>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</si>
  <si>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</si>
  <si>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</si>
  <si>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</si>
  <si>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</si>
  <si>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</si>
  <si>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</si>
  <si>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Unob Bal: Brought forward, Oct 1</t>
  </si>
  <si>
    <t>Unobligated balance transferred-in - Base</t>
  </si>
  <si>
    <t>Total budgetary resources avail (disc. and mand.)</t>
  </si>
  <si>
    <t>Middle East Regional Funds</t>
  </si>
  <si>
    <t>WHA Regional Funds</t>
  </si>
  <si>
    <t>Conflict Stabilization Operations</t>
  </si>
  <si>
    <t>CT Funds</t>
  </si>
  <si>
    <t>Cyber Issues</t>
  </si>
  <si>
    <t>Energy Resources</t>
  </si>
  <si>
    <t>Global Women's Issues</t>
  </si>
  <si>
    <t>Human Rights, Labor, Democracy</t>
  </si>
  <si>
    <t>OES Initiatives</t>
  </si>
  <si>
    <t>Countering Chinese Influence Funds CCIF</t>
  </si>
  <si>
    <t>ARPA PL117-2</t>
  </si>
  <si>
    <t>Prevention &amp; Stabilization Fund (PSF)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</si>
  <si>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</si>
  <si>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</si>
  <si>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</si>
  <si>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</si>
  <si>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</si>
  <si>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</si>
  <si>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</si>
  <si>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</si>
  <si>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</si>
  <si>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</si>
  <si>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</si>
  <si>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</si>
  <si>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</si>
  <si>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</si>
  <si>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</si>
  <si>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2021-12-21 08:39 AM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</si>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</sst>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63</v>
      </c>
      <c r="G14" s="4" t="s">
        <v>19</v>
      </c>
      <c r="H14" s="5">
        <v>3</v>
      </c>
      <c r="I14" s="5" t="s">
        <v>20</v>
      </c>
      <c r="J14" s="8"/>
      <c r="K14" s="6" t="s">
        <v>63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63</v>
      </c>
      <c r="G17" s="4">
        <v>1000</v>
      </c>
      <c r="H17" s="5" t="s">
        <v>26</v>
      </c>
      <c r="I17" s="5" t="s">
        <v>27</v>
      </c>
      <c r="J17" s="8">
        <v>29525584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63</v>
      </c>
      <c r="G18" s="4">
        <v>1000</v>
      </c>
      <c r="H18" s="5" t="s">
        <v>29</v>
      </c>
      <c r="I18" s="5" t="s">
        <v>30</v>
      </c>
      <c r="J18" s="8"/>
      <c r="K18" s="6" t="s">
        <v>63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63</v>
      </c>
      <c r="G19" s="4">
        <v>1011</v>
      </c>
      <c r="H19" s="5">
        <v>1</v>
      </c>
      <c r="I19" s="5" t="s">
        <v>31</v>
      </c>
      <c r="J19" s="8">
        <v>177725000</v>
      </c>
      <c r="K19" s="6" t="s">
        <v>63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18</v>
      </c>
      <c r="E20" s="10">
        <v>72</v>
      </c>
      <c r="F20" s="10" t="s">
        <v>63</v>
      </c>
      <c r="G20" s="11">
        <v>1920</v>
      </c>
      <c r="H20" s="11" t="s">
        <v>63</v>
      </c>
      <c r="I20" s="11" t="s">
        <v>32</v>
      </c>
      <c r="J20" s="12">
        <f>SUM(J17:J19)</f>
        <v>207250584</v>
      </c>
      <c r="K20" s="13" t="s">
        <v>63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63</v>
      </c>
      <c r="G21" s="4">
        <v>6024</v>
      </c>
      <c r="H21" s="5" t="s">
        <v>63</v>
      </c>
      <c r="I21" s="5" t="s">
        <v>33</v>
      </c>
      <c r="J21" s="8">
        <v>74500000</v>
      </c>
      <c r="K21" s="6" t="s">
        <v>63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72</v>
      </c>
      <c r="F22" s="1" t="s">
        <v>63</v>
      </c>
      <c r="G22" s="4">
        <v>6026</v>
      </c>
      <c r="H22" s="5" t="s">
        <v>63</v>
      </c>
      <c r="I22" s="5" t="s">
        <v>34</v>
      </c>
      <c r="J22" s="8">
        <v>5000000</v>
      </c>
      <c r="K22" s="6" t="s">
        <v>63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72</v>
      </c>
      <c r="F23" s="1" t="s">
        <v>63</v>
      </c>
      <c r="G23" s="4">
        <v>6030</v>
      </c>
      <c r="H23" s="5" t="s">
        <v>63</v>
      </c>
      <c r="I23" s="5" t="s">
        <v>35</v>
      </c>
      <c r="J23" s="8">
        <v>950000</v>
      </c>
      <c r="K23" s="6" t="s">
        <v>63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72</v>
      </c>
      <c r="F24" s="1" t="s">
        <v>63</v>
      </c>
      <c r="G24" s="4">
        <v>6031</v>
      </c>
      <c r="H24" s="5" t="s">
        <v>63</v>
      </c>
      <c r="I24" s="5" t="s">
        <v>36</v>
      </c>
      <c r="J24" s="8">
        <v>1000000</v>
      </c>
      <c r="K24" s="6" t="s">
        <v>63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72</v>
      </c>
      <c r="F25" s="1" t="s">
        <v>63</v>
      </c>
      <c r="G25" s="4">
        <v>6032</v>
      </c>
      <c r="H25" s="5" t="s">
        <v>63</v>
      </c>
      <c r="I25" s="5" t="s">
        <v>37</v>
      </c>
      <c r="J25" s="8">
        <v>5000000</v>
      </c>
      <c r="K25" s="6" t="s">
        <v>63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72</v>
      </c>
      <c r="F26" s="1" t="s">
        <v>63</v>
      </c>
      <c r="G26" s="4">
        <v>6034</v>
      </c>
      <c r="H26" s="5" t="s">
        <v>63</v>
      </c>
      <c r="I26" s="5" t="s">
        <v>38</v>
      </c>
      <c r="J26" s="8">
        <v>5000000</v>
      </c>
      <c r="K26" s="6" t="s">
        <v>63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72</v>
      </c>
      <c r="F27" s="1" t="s">
        <v>63</v>
      </c>
      <c r="G27" s="4">
        <v>6036</v>
      </c>
      <c r="H27" s="5" t="s">
        <v>63</v>
      </c>
      <c r="I27" s="5" t="s">
        <v>39</v>
      </c>
      <c r="J27" s="8">
        <v>10000000</v>
      </c>
      <c r="K27" s="6" t="s">
        <v>63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72</v>
      </c>
      <c r="F28" s="1" t="s">
        <v>63</v>
      </c>
      <c r="G28" s="4">
        <v>6037</v>
      </c>
      <c r="H28" s="5" t="s">
        <v>63</v>
      </c>
      <c r="I28" s="5" t="s">
        <v>40</v>
      </c>
      <c r="J28" s="8">
        <v>79775000</v>
      </c>
      <c r="K28" s="6" t="s">
        <v>63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72</v>
      </c>
      <c r="F29" s="1" t="s">
        <v>63</v>
      </c>
      <c r="G29" s="4">
        <v>6038</v>
      </c>
      <c r="H29" s="5" t="s">
        <v>63</v>
      </c>
      <c r="I29" s="5" t="s">
        <v>41</v>
      </c>
      <c r="J29" s="8"/>
      <c r="K29" s="6" t="s">
        <v>63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72</v>
      </c>
      <c r="F30" s="1" t="s">
        <v>63</v>
      </c>
      <c r="G30" s="4">
        <v>6070</v>
      </c>
      <c r="H30" s="5" t="s">
        <v>63</v>
      </c>
      <c r="I30" s="5" t="s">
        <v>42</v>
      </c>
      <c r="J30" s="8">
        <v>21000000</v>
      </c>
      <c r="K30" s="6" t="s">
        <v>63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72</v>
      </c>
      <c r="F31" s="1" t="s">
        <v>63</v>
      </c>
      <c r="G31" s="4">
        <v>6073</v>
      </c>
      <c r="H31" s="5" t="s">
        <v>63</v>
      </c>
      <c r="I31" s="5" t="s">
        <v>43</v>
      </c>
      <c r="J31" s="8">
        <v>25584</v>
      </c>
      <c r="K31" s="6" t="s">
        <v>63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72</v>
      </c>
      <c r="F32" s="1" t="s">
        <v>63</v>
      </c>
      <c r="G32" s="4">
        <v>6074</v>
      </c>
      <c r="H32" s="5" t="s">
        <v>63</v>
      </c>
      <c r="I32" s="5" t="s">
        <v>44</v>
      </c>
      <c r="J32" s="8">
        <v>5000000</v>
      </c>
      <c r="K32" s="6" t="s">
        <v>63</v>
      </c>
    </row>
    <row r="33" spans="1:11" x14ac:dyDescent="0.2">
      <c r="A33" s="10">
        <v>19</v>
      </c>
      <c r="B33" s="10">
        <v>2021</v>
      </c>
      <c r="C33" s="10">
        <v>2022</v>
      </c>
      <c r="D33" s="10" t="s">
        <v>18</v>
      </c>
      <c r="E33" s="10">
        <v>72</v>
      </c>
      <c r="F33" s="10" t="s">
        <v>63</v>
      </c>
      <c r="G33" s="11">
        <v>6190</v>
      </c>
      <c r="H33" s="11" t="s">
        <v>63</v>
      </c>
      <c r="I33" s="11" t="s">
        <v>45</v>
      </c>
      <c r="J33" s="12">
        <f>IF(SUM(J17:J19)=SUM(J21:J32),SUM(J21:J32), "ERROR: Line 1920 &lt;&gt; Line 6190")</f>
        <v>207250584</v>
      </c>
      <c r="K3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ht="25.5" x14ac:dyDescent="0.2">
      <c r="A8" s="14" t="s">
        <v>49</v>
      </c>
      <c r="B8" s="15" t="s">
        <v>50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51</v>
      </c>
    </row>
    <row r="11" spans="1:2" x14ac:dyDescent="0.2">
      <c r="A11" s="1" t="s">
        <v>63</v>
      </c>
      <c r="B11" s="9" t="s">
        <v>63</v>
      </c>
    </row>
    <row r="12" spans="1:2" ht="38.25" x14ac:dyDescent="0.2">
      <c r="A12" s="14" t="s">
        <v>52</v>
      </c>
      <c r="B12" s="15" t="s">
        <v>53</v>
      </c>
    </row>
    <row r="13" spans="1:2" x14ac:dyDescent="0.2">
      <c r="A13" s="1" t="s">
        <v>63</v>
      </c>
      <c r="B13" s="9" t="s">
        <v>63</v>
      </c>
    </row>
    <row r="14" spans="1:2" x14ac:dyDescent="0.2">
      <c r="A14" s="20" t="s">
        <v>54</v>
      </c>
      <c r="B14" s="19" t="s">
        <v>63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2022-06-20T15:30:38Z</dcterms:created>
  <dcterms:modified xsi:type="dcterms:W3CDTF">2022-06-20T19:30:38Z</dcterms:modified>
</cp:coreProperties>
</file>