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22" i="1"/>
</calcChain>
</file>

<file path=xl/sharedStrings.xml><?xml version="1.0" encoding="utf-8"?>
<sst xmlns="http://schemas.openxmlformats.org/spreadsheetml/2006/main" count="318" uniqueCount="70">
  <si>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</si>
  <si>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</si>
  <si>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</si>
  <si>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</si>
  <si>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</si>
  <si>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</si>
  <si>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</si>
  <si>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</si>
  <si>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</si>
  <si>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</si>
  <si>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</si>
  <si>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</si>
  <si>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</si>
  <si>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</si>
  <si>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</si>
  <si>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</si>
  <si>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</si>
  <si>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</si>
  <si>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</si>
  <si>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</si>
  <si>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2022-06-23</t>
  </si>
  <si>
    <t>RptCat</t>
  </si>
  <si>
    <t>NO</t>
  </si>
  <si>
    <t>Reporting Categories</t>
  </si>
  <si>
    <t>AdjAut</t>
  </si>
  <si>
    <t>Adjustment Authority provided</t>
  </si>
  <si>
    <t>A1</t>
  </si>
  <si>
    <t>Actual - Unob Bal (Disc): Brought forward, Oct 1</t>
  </si>
  <si>
    <t>B1</t>
  </si>
  <si>
    <t>A2</t>
  </si>
  <si>
    <t>Actual - Unob Bal (Mand) Brought forward, Oct 1</t>
  </si>
  <si>
    <t>Unobligated balance (Disc) transferred-in - Base</t>
  </si>
  <si>
    <t>Unobligated balance (Disc) transferred-in - Emergency</t>
  </si>
  <si>
    <t>Unobligated balance (Mand) transferred-in - ARPA</t>
  </si>
  <si>
    <t>Total budgetary resources avail (disc. and mand.)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</si>
  <si>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</si>
  <si>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</si>
  <si>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</si>
  <si>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</si>
  <si>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</si>
  <si>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</si>
  <si>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</si>
  <si>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Cyber Issues</t>
  </si>
  <si>
    <t>Energy Resources</t>
  </si>
  <si>
    <t>Global Women's Issues</t>
  </si>
  <si>
    <t>Human Rights, Labor, Democracy</t>
  </si>
  <si>
    <t>OES Initiatives</t>
  </si>
  <si>
    <t>State Global Funds</t>
  </si>
  <si>
    <t>INL</t>
  </si>
  <si>
    <t>CDP</t>
  </si>
  <si>
    <t>Countering Chinese Influence Funds CCIF</t>
  </si>
  <si>
    <t>ARPA PL117-2</t>
  </si>
  <si>
    <t>Prevention &amp; Stabilization Fund (PSF)</t>
  </si>
  <si>
    <t>Title IX EMR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</si>
  <si>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</si>
  <si>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</si>
  <si>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</si>
  <si>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</si>
  <si>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</si>
  <si>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</si>
  <si>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</si>
  <si>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</si>
  <si>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</si>
  <si>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</si>
  <si>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</si>
  <si>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</si>
  <si>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2022-07-05 04:20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</si>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</sst>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9" t="s">
        <v>0</v>
      </c>
      <c r="B2" s="19" t="s">
        <v>69</v>
      </c>
      <c r="C2" s="19" t="s">
        <v>69</v>
      </c>
      <c r="D2" s="19" t="s">
        <v>69</v>
      </c>
      <c r="E2" s="19" t="s">
        <v>69</v>
      </c>
      <c r="F2" s="19" t="s">
        <v>69</v>
      </c>
      <c r="G2" s="19" t="s">
        <v>69</v>
      </c>
      <c r="H2" s="19" t="s">
        <v>69</v>
      </c>
      <c r="I2" s="19" t="s">
        <v>69</v>
      </c>
      <c r="J2" s="19"/>
      <c r="K2" s="19" t="s">
        <v>69</v>
      </c>
    </row>
    <row r="3" spans="1:11" x14ac:dyDescent="0.2">
      <c r="A3" s="19" t="s">
        <v>1</v>
      </c>
      <c r="B3" s="19" t="s">
        <v>69</v>
      </c>
      <c r="C3" s="19" t="s">
        <v>69</v>
      </c>
      <c r="D3" s="19" t="s">
        <v>69</v>
      </c>
      <c r="E3" s="19" t="s">
        <v>69</v>
      </c>
      <c r="F3" s="19" t="s">
        <v>69</v>
      </c>
      <c r="G3" s="19" t="s">
        <v>69</v>
      </c>
      <c r="H3" s="19" t="s">
        <v>69</v>
      </c>
      <c r="I3" s="19" t="s">
        <v>69</v>
      </c>
      <c r="J3" s="19"/>
      <c r="K3" s="19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7" t="s">
        <v>17</v>
      </c>
      <c r="J12" s="8"/>
      <c r="K12" s="6" t="s">
        <v>69</v>
      </c>
    </row>
    <row r="13" spans="1:11" x14ac:dyDescent="0.2">
      <c r="A13" s="1" t="s">
        <v>69</v>
      </c>
      <c r="B13" s="1" t="s">
        <v>69</v>
      </c>
      <c r="C13" s="1" t="s">
        <v>69</v>
      </c>
      <c r="D13" s="1" t="s">
        <v>69</v>
      </c>
      <c r="E13" s="1" t="s">
        <v>69</v>
      </c>
      <c r="F13" s="1" t="s">
        <v>69</v>
      </c>
      <c r="G13" s="4" t="s">
        <v>69</v>
      </c>
      <c r="H13" s="5" t="s">
        <v>69</v>
      </c>
      <c r="I13" s="5" t="s">
        <v>69</v>
      </c>
      <c r="J13" s="8"/>
      <c r="K13" s="6" t="s">
        <v>69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69</v>
      </c>
      <c r="G14" s="4" t="s">
        <v>19</v>
      </c>
      <c r="H14" s="5">
        <v>11</v>
      </c>
      <c r="I14" s="5" t="s">
        <v>20</v>
      </c>
      <c r="J14" s="8"/>
      <c r="K14" s="6" t="s">
        <v>69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69</v>
      </c>
      <c r="G15" s="4" t="s">
        <v>21</v>
      </c>
      <c r="H15" s="5" t="s">
        <v>22</v>
      </c>
      <c r="I15" s="5" t="s">
        <v>23</v>
      </c>
      <c r="J15" s="8"/>
      <c r="K15" s="6" t="s">
        <v>69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69</v>
      </c>
      <c r="G16" s="4" t="s">
        <v>24</v>
      </c>
      <c r="H16" s="5" t="s">
        <v>22</v>
      </c>
      <c r="I16" s="5" t="s">
        <v>25</v>
      </c>
      <c r="J16" s="8"/>
      <c r="K16" s="6" t="s">
        <v>69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69</v>
      </c>
      <c r="G17" s="4">
        <v>1000</v>
      </c>
      <c r="H17" s="5" t="s">
        <v>26</v>
      </c>
      <c r="I17" s="5" t="s">
        <v>27</v>
      </c>
      <c r="J17" s="8">
        <v>29500000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69</v>
      </c>
      <c r="G18" s="4">
        <v>1000</v>
      </c>
      <c r="H18" s="5" t="s">
        <v>29</v>
      </c>
      <c r="I18" s="5" t="s">
        <v>30</v>
      </c>
      <c r="J18" s="8">
        <v>25584</v>
      </c>
      <c r="K18" s="6" t="s">
        <v>69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69</v>
      </c>
      <c r="G19" s="4">
        <v>1011</v>
      </c>
      <c r="H19" s="5">
        <v>1</v>
      </c>
      <c r="I19" s="5" t="s">
        <v>31</v>
      </c>
      <c r="J19" s="8">
        <v>411963000</v>
      </c>
      <c r="K19" s="6" t="s">
        <v>69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69</v>
      </c>
      <c r="G20" s="4">
        <v>1011</v>
      </c>
      <c r="H20" s="5">
        <v>2</v>
      </c>
      <c r="I20" s="5" t="s">
        <v>32</v>
      </c>
      <c r="J20" s="8">
        <v>10500000</v>
      </c>
      <c r="K20" s="6" t="s">
        <v>69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69</v>
      </c>
      <c r="G21" s="4">
        <v>1011</v>
      </c>
      <c r="H21" s="5">
        <v>3</v>
      </c>
      <c r="I21" s="5" t="s">
        <v>33</v>
      </c>
      <c r="J21" s="8">
        <v>6146788</v>
      </c>
      <c r="K21" s="6" t="s">
        <v>69</v>
      </c>
    </row>
    <row r="22" spans="1:11" x14ac:dyDescent="0.2">
      <c r="A22" s="10">
        <v>19</v>
      </c>
      <c r="B22" s="10">
        <v>2021</v>
      </c>
      <c r="C22" s="10">
        <v>2022</v>
      </c>
      <c r="D22" s="10" t="s">
        <v>18</v>
      </c>
      <c r="E22" s="10">
        <v>72</v>
      </c>
      <c r="F22" s="10" t="s">
        <v>69</v>
      </c>
      <c r="G22" s="11">
        <v>1920</v>
      </c>
      <c r="H22" s="11" t="s">
        <v>69</v>
      </c>
      <c r="I22" s="11" t="s">
        <v>34</v>
      </c>
      <c r="J22" s="12">
        <f>SUM(J17:J21)</f>
        <v>458135372</v>
      </c>
      <c r="K22" s="13" t="s">
        <v>69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72</v>
      </c>
      <c r="F23" s="1" t="s">
        <v>69</v>
      </c>
      <c r="G23" s="4">
        <v>6021</v>
      </c>
      <c r="H23" s="5" t="s">
        <v>69</v>
      </c>
      <c r="I23" s="5" t="s">
        <v>35</v>
      </c>
      <c r="J23" s="8">
        <v>9025000</v>
      </c>
      <c r="K23" s="6" t="s">
        <v>69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69</v>
      </c>
      <c r="G24" s="4">
        <v>6022</v>
      </c>
      <c r="H24" s="5" t="s">
        <v>69</v>
      </c>
      <c r="I24" s="5" t="s">
        <v>36</v>
      </c>
      <c r="J24" s="8">
        <v>5000000</v>
      </c>
      <c r="K24" s="6" t="s">
        <v>69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69</v>
      </c>
      <c r="G25" s="4">
        <v>6024</v>
      </c>
      <c r="H25" s="5" t="s">
        <v>69</v>
      </c>
      <c r="I25" s="5" t="s">
        <v>37</v>
      </c>
      <c r="J25" s="8">
        <v>104490000</v>
      </c>
      <c r="K25" s="6" t="s">
        <v>69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69</v>
      </c>
      <c r="G26" s="4">
        <v>6025</v>
      </c>
      <c r="H26" s="5" t="s">
        <v>69</v>
      </c>
      <c r="I26" s="5" t="s">
        <v>38</v>
      </c>
      <c r="J26" s="8">
        <v>1500000</v>
      </c>
      <c r="K26" s="6" t="s">
        <v>69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69</v>
      </c>
      <c r="G27" s="4">
        <v>6026</v>
      </c>
      <c r="H27" s="5" t="s">
        <v>69</v>
      </c>
      <c r="I27" s="5" t="s">
        <v>39</v>
      </c>
      <c r="J27" s="8">
        <v>12700000</v>
      </c>
      <c r="K27" s="6" t="s">
        <v>69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69</v>
      </c>
      <c r="G28" s="4">
        <v>6030</v>
      </c>
      <c r="H28" s="5" t="s">
        <v>69</v>
      </c>
      <c r="I28" s="5" t="s">
        <v>40</v>
      </c>
      <c r="J28" s="8">
        <v>950000</v>
      </c>
      <c r="K28" s="6" t="s">
        <v>69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69</v>
      </c>
      <c r="G29" s="4">
        <v>6031</v>
      </c>
      <c r="H29" s="5" t="s">
        <v>69</v>
      </c>
      <c r="I29" s="5" t="s">
        <v>41</v>
      </c>
      <c r="J29" s="8">
        <v>9000000</v>
      </c>
      <c r="K29" s="6" t="s">
        <v>69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69</v>
      </c>
      <c r="G30" s="4">
        <v>6032</v>
      </c>
      <c r="H30" s="5" t="s">
        <v>69</v>
      </c>
      <c r="I30" s="5" t="s">
        <v>42</v>
      </c>
      <c r="J30" s="8"/>
      <c r="K30" s="6" t="s">
        <v>69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69</v>
      </c>
      <c r="G31" s="4">
        <v>6034</v>
      </c>
      <c r="H31" s="5" t="s">
        <v>69</v>
      </c>
      <c r="I31" s="5" t="s">
        <v>43</v>
      </c>
      <c r="J31" s="8">
        <v>6000000</v>
      </c>
      <c r="K31" s="6" t="s">
        <v>69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69</v>
      </c>
      <c r="G32" s="4">
        <v>6036</v>
      </c>
      <c r="H32" s="5" t="s">
        <v>69</v>
      </c>
      <c r="I32" s="5" t="s">
        <v>44</v>
      </c>
      <c r="J32" s="8">
        <v>13660000</v>
      </c>
      <c r="K32" s="6" t="s">
        <v>69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69</v>
      </c>
      <c r="G33" s="4">
        <v>6037</v>
      </c>
      <c r="H33" s="5" t="s">
        <v>69</v>
      </c>
      <c r="I33" s="5" t="s">
        <v>45</v>
      </c>
      <c r="J33" s="8">
        <v>173425000</v>
      </c>
      <c r="K33" s="6" t="s">
        <v>69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69</v>
      </c>
      <c r="G34" s="4">
        <v>6038</v>
      </c>
      <c r="H34" s="5" t="s">
        <v>69</v>
      </c>
      <c r="I34" s="5" t="s">
        <v>46</v>
      </c>
      <c r="J34" s="8">
        <v>72488000</v>
      </c>
      <c r="K34" s="6" t="s">
        <v>69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69</v>
      </c>
      <c r="G35" s="4">
        <v>6039</v>
      </c>
      <c r="H35" s="5" t="s">
        <v>69</v>
      </c>
      <c r="I35" s="5" t="s">
        <v>47</v>
      </c>
      <c r="J35" s="8">
        <v>850000</v>
      </c>
      <c r="K35" s="6" t="s">
        <v>69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72</v>
      </c>
      <c r="F36" s="1" t="s">
        <v>69</v>
      </c>
      <c r="G36" s="4">
        <v>6040</v>
      </c>
      <c r="H36" s="5" t="s">
        <v>69</v>
      </c>
      <c r="I36" s="5" t="s">
        <v>48</v>
      </c>
      <c r="J36" s="8">
        <v>1000000</v>
      </c>
      <c r="K36" s="6" t="s">
        <v>69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72</v>
      </c>
      <c r="F37" s="1" t="s">
        <v>69</v>
      </c>
      <c r="G37" s="4">
        <v>6041</v>
      </c>
      <c r="H37" s="5" t="s">
        <v>69</v>
      </c>
      <c r="I37" s="5" t="s">
        <v>49</v>
      </c>
      <c r="J37" s="8">
        <v>5000000</v>
      </c>
      <c r="K37" s="6" t="s">
        <v>69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72</v>
      </c>
      <c r="F38" s="1" t="s">
        <v>69</v>
      </c>
      <c r="G38" s="4">
        <v>6070</v>
      </c>
      <c r="H38" s="5" t="s">
        <v>69</v>
      </c>
      <c r="I38" s="5" t="s">
        <v>50</v>
      </c>
      <c r="J38" s="8">
        <v>21375000</v>
      </c>
      <c r="K38" s="6" t="s">
        <v>69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72</v>
      </c>
      <c r="F39" s="1" t="s">
        <v>69</v>
      </c>
      <c r="G39" s="4">
        <v>6073</v>
      </c>
      <c r="H39" s="5" t="s">
        <v>69</v>
      </c>
      <c r="I39" s="5" t="s">
        <v>51</v>
      </c>
      <c r="J39" s="8">
        <v>6172372</v>
      </c>
      <c r="K39" s="6" t="s">
        <v>69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72</v>
      </c>
      <c r="F40" s="1" t="s">
        <v>69</v>
      </c>
      <c r="G40" s="4">
        <v>6074</v>
      </c>
      <c r="H40" s="5" t="s">
        <v>69</v>
      </c>
      <c r="I40" s="5" t="s">
        <v>52</v>
      </c>
      <c r="J40" s="8">
        <v>5000000</v>
      </c>
      <c r="K40" s="6" t="s">
        <v>69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72</v>
      </c>
      <c r="F41" s="1" t="s">
        <v>69</v>
      </c>
      <c r="G41" s="4">
        <v>6075</v>
      </c>
      <c r="H41" s="5" t="s">
        <v>69</v>
      </c>
      <c r="I41" s="5" t="s">
        <v>53</v>
      </c>
      <c r="J41" s="8">
        <v>10500000</v>
      </c>
      <c r="K41" s="6" t="s">
        <v>69</v>
      </c>
    </row>
    <row r="42" spans="1:11" x14ac:dyDescent="0.2">
      <c r="A42" s="10">
        <v>19</v>
      </c>
      <c r="B42" s="10">
        <v>2021</v>
      </c>
      <c r="C42" s="10">
        <v>2022</v>
      </c>
      <c r="D42" s="10" t="s">
        <v>18</v>
      </c>
      <c r="E42" s="10">
        <v>72</v>
      </c>
      <c r="F42" s="10" t="s">
        <v>69</v>
      </c>
      <c r="G42" s="11">
        <v>6190</v>
      </c>
      <c r="H42" s="11" t="s">
        <v>69</v>
      </c>
      <c r="I42" s="11" t="s">
        <v>54</v>
      </c>
      <c r="J42" s="12">
        <f>IF(SUM(J17:J21)=SUM(J23:J41),SUM(J23:J41), "ERROR: Line 1920 &lt;&gt; Line 6190")</f>
        <v>458135372</v>
      </c>
      <c r="K42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55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6" t="s">
        <v>56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6" t="s">
        <v>57</v>
      </c>
    </row>
    <row r="10" spans="1:2" x14ac:dyDescent="0.2">
      <c r="A10" s="1" t="s">
        <v>69</v>
      </c>
      <c r="B10" s="9" t="s">
        <v>69</v>
      </c>
    </row>
    <row r="11" spans="1:2" ht="38.25" x14ac:dyDescent="0.2">
      <c r="A11" s="14" t="s">
        <v>58</v>
      </c>
      <c r="B11" s="15" t="s">
        <v>59</v>
      </c>
    </row>
    <row r="12" spans="1:2" x14ac:dyDescent="0.2">
      <c r="A12" s="1" t="s">
        <v>69</v>
      </c>
      <c r="B12" s="9" t="s">
        <v>69</v>
      </c>
    </row>
    <row r="13" spans="1:2" x14ac:dyDescent="0.2">
      <c r="A13" s="20" t="s">
        <v>60</v>
      </c>
      <c r="B13" s="19" t="s">
        <v>69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69</v>
      </c>
      <c r="B2" s="18" t="s">
        <v>69</v>
      </c>
    </row>
    <row r="3" spans="1:2" ht="15" x14ac:dyDescent="0.25">
      <c r="A3" s="17" t="s">
        <v>69</v>
      </c>
      <c r="B3" s="18" t="s">
        <v>69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69</v>
      </c>
      <c r="B5" s="18" t="s">
        <v>64</v>
      </c>
    </row>
    <row r="6" spans="1:2" ht="15" x14ac:dyDescent="0.25">
      <c r="A6" s="17" t="s">
        <v>69</v>
      </c>
      <c r="B6" s="18" t="s">
        <v>69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69</v>
      </c>
      <c r="B8" s="18" t="s">
        <v>69</v>
      </c>
    </row>
    <row r="9" spans="1:2" ht="15" x14ac:dyDescent="0.25">
      <c r="A9" s="17" t="s">
        <v>67</v>
      </c>
      <c r="B9" s="18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2022-07-05T16:26:24Z</dcterms:created>
  <dcterms:modified xsi:type="dcterms:W3CDTF">2022-07-05T20:26:25Z</dcterms:modified>
</cp:coreProperties>
</file>