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1" i="1"/>
</calcChain>
</file>

<file path=xl/sharedStrings.xml><?xml version="1.0" encoding="utf-8"?>
<sst xmlns="http://schemas.openxmlformats.org/spreadsheetml/2006/main" count="306" uniqueCount="67">
  <si>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</si>
  <si>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</si>
  <si>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</si>
  <si>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</si>
  <si>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</si>
  <si>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</si>
  <si>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</si>
  <si>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</si>
  <si>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</si>
  <si>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</si>
  <si>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</si>
  <si>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</si>
  <si>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</si>
  <si>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</si>
  <si>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</si>
  <si>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</si>
  <si>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</si>
  <si>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2021/2022</t>
  </si>
  <si>
    <t>1075S</t>
  </si>
  <si>
    <t>IterNo</t>
  </si>
  <si>
    <t>Last Approved Apportionment: 2022-02-03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</si>
  <si>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</si>
  <si>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</si>
  <si>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</si>
  <si>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</si>
  <si>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</si>
  <si>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</si>
  <si>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</si>
  <si>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</si>
  <si>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</si>
  <si>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</si>
  <si>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</si>
  <si>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</si>
  <si>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</si>
  <si>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International Atomic Energy Agency NADR (IAEA)</t>
  </si>
  <si>
    <t>Terrorist Interdiction Program (TIP)</t>
  </si>
  <si>
    <t>Global Threat Reduction (GTR)</t>
  </si>
  <si>
    <t>CTBT International Monitoring System (CTBT-IMS)</t>
  </si>
  <si>
    <t>Weapons of Mass Destruction Terrorism (WMDT)</t>
  </si>
  <si>
    <t>Conventional Weapons Destruction (CWD)</t>
  </si>
  <si>
    <t>CTBT Prepartory Commission-Special Contributions (CTBT-Prep Comm)</t>
  </si>
  <si>
    <t>Counterterrorism Financing (CTF)</t>
  </si>
  <si>
    <t>Anti-Terrorism NADR (ATA-CORE)</t>
  </si>
  <si>
    <t>Export Control and Border Security (EXBS)</t>
  </si>
  <si>
    <t>Counterterrorism Partnership Fund, (CTPF)</t>
  </si>
  <si>
    <t>International Atomic Energy Agency NADR (IAEA)-Reimbursements</t>
  </si>
  <si>
    <t>Nonproliferation Treaty (NPT) Cooperation</t>
  </si>
  <si>
    <t>Conventional Weapons Destruction (CWD)-Reimbursements</t>
  </si>
  <si>
    <t>Export Control and Border Security (EXBS)-Reimbursements</t>
  </si>
  <si>
    <t>Countering Chinese Influence Fund (CCIF)</t>
  </si>
  <si>
    <t>Prevention and Stabilization Fund (PSF)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</si>
  <si>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</si>
  <si>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</si>
  <si>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</si>
  <si>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</si>
  <si>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</si>
  <si>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</si>
  <si>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</si>
  <si>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</si>
  <si>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</si>
  <si>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</si>
  <si>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</si>
  <si>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</si>
  <si>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2022-04-19 06:06 PM</t>
  </si>
  <si>
    <t xml:space="preserve">TAF(s) Included: </t>
  </si>
  <si>
    <t xml:space="preserve">19-11-1075S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</si>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</sst>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66</v>
      </c>
      <c r="G14" s="4" t="s">
        <v>19</v>
      </c>
      <c r="H14" s="5">
        <v>4</v>
      </c>
      <c r="I14" s="5" t="s">
        <v>20</v>
      </c>
      <c r="J14" s="8"/>
      <c r="K14" s="6" t="s">
        <v>66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66</v>
      </c>
      <c r="G15" s="4" t="s">
        <v>21</v>
      </c>
      <c r="H15" s="5" t="s">
        <v>22</v>
      </c>
      <c r="I15" s="5" t="s">
        <v>23</v>
      </c>
      <c r="J15" s="8"/>
      <c r="K15" s="6" t="s">
        <v>66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66</v>
      </c>
      <c r="G16" s="4" t="s">
        <v>24</v>
      </c>
      <c r="H16" s="5" t="s">
        <v>22</v>
      </c>
      <c r="I16" s="5" t="s">
        <v>25</v>
      </c>
      <c r="J16" s="8"/>
      <c r="K16" s="6" t="s">
        <v>66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66</v>
      </c>
      <c r="G17" s="4">
        <v>1000</v>
      </c>
      <c r="H17" s="5" t="s">
        <v>26</v>
      </c>
      <c r="I17" s="5" t="s">
        <v>27</v>
      </c>
      <c r="J17" s="8">
        <v>679646288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66</v>
      </c>
      <c r="G18" s="4">
        <v>1000</v>
      </c>
      <c r="H18" s="5" t="s">
        <v>29</v>
      </c>
      <c r="I18" s="5" t="s">
        <v>30</v>
      </c>
      <c r="J18" s="8"/>
      <c r="K18" s="6" t="s">
        <v>66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66</v>
      </c>
      <c r="G19" s="4">
        <v>1061</v>
      </c>
      <c r="H19" s="5" t="s">
        <v>66</v>
      </c>
      <c r="I19" s="5" t="s">
        <v>31</v>
      </c>
      <c r="J19" s="8">
        <v>15500000</v>
      </c>
      <c r="K19" s="6" t="s">
        <v>66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66</v>
      </c>
      <c r="G20" s="4">
        <v>1740</v>
      </c>
      <c r="H20" s="5" t="s">
        <v>66</v>
      </c>
      <c r="I20" s="5" t="s">
        <v>32</v>
      </c>
      <c r="J20" s="8">
        <v>36100000</v>
      </c>
      <c r="K20" s="6" t="s">
        <v>66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18</v>
      </c>
      <c r="E21" s="10">
        <v>11</v>
      </c>
      <c r="F21" s="10" t="s">
        <v>66</v>
      </c>
      <c r="G21" s="11">
        <v>1920</v>
      </c>
      <c r="H21" s="11" t="s">
        <v>66</v>
      </c>
      <c r="I21" s="11" t="s">
        <v>33</v>
      </c>
      <c r="J21" s="12">
        <f>SUM(J17:J20)</f>
        <v>731246288</v>
      </c>
      <c r="K21" s="13" t="s">
        <v>66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66</v>
      </c>
      <c r="G22" s="4">
        <v>6011</v>
      </c>
      <c r="H22" s="5" t="s">
        <v>66</v>
      </c>
      <c r="I22" s="5" t="s">
        <v>34</v>
      </c>
      <c r="J22" s="8">
        <v>6247994</v>
      </c>
      <c r="K22" s="6" t="s">
        <v>66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66</v>
      </c>
      <c r="G23" s="4">
        <v>6012</v>
      </c>
      <c r="H23" s="5" t="s">
        <v>66</v>
      </c>
      <c r="I23" s="5" t="s">
        <v>35</v>
      </c>
      <c r="J23" s="8">
        <v>50000000</v>
      </c>
      <c r="K23" s="6" t="s">
        <v>66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66</v>
      </c>
      <c r="G24" s="4">
        <v>6013</v>
      </c>
      <c r="H24" s="5" t="s">
        <v>66</v>
      </c>
      <c r="I24" s="5" t="s">
        <v>36</v>
      </c>
      <c r="J24" s="8">
        <v>43955793</v>
      </c>
      <c r="K24" s="6" t="s">
        <v>66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66</v>
      </c>
      <c r="G25" s="4">
        <v>6014</v>
      </c>
      <c r="H25" s="5" t="s">
        <v>66</v>
      </c>
      <c r="I25" s="5" t="s">
        <v>37</v>
      </c>
      <c r="J25" s="8">
        <v>14727796</v>
      </c>
      <c r="K25" s="6" t="s">
        <v>66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66</v>
      </c>
      <c r="G26" s="4">
        <v>6015</v>
      </c>
      <c r="H26" s="5" t="s">
        <v>66</v>
      </c>
      <c r="I26" s="5" t="s">
        <v>38</v>
      </c>
      <c r="J26" s="8">
        <v>8000000</v>
      </c>
      <c r="K26" s="6" t="s">
        <v>66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66</v>
      </c>
      <c r="G27" s="4">
        <v>6016</v>
      </c>
      <c r="H27" s="5" t="s">
        <v>66</v>
      </c>
      <c r="I27" s="5" t="s">
        <v>39</v>
      </c>
      <c r="J27" s="8">
        <v>192017705</v>
      </c>
      <c r="K27" s="6" t="s">
        <v>66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66</v>
      </c>
      <c r="G28" s="4">
        <v>6018</v>
      </c>
      <c r="H28" s="5" t="s">
        <v>66</v>
      </c>
      <c r="I28" s="5" t="s">
        <v>40</v>
      </c>
      <c r="J28" s="8">
        <v>2000000</v>
      </c>
      <c r="K28" s="6" t="s">
        <v>66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66</v>
      </c>
      <c r="G29" s="4">
        <v>6020</v>
      </c>
      <c r="H29" s="5" t="s">
        <v>66</v>
      </c>
      <c r="I29" s="5" t="s">
        <v>41</v>
      </c>
      <c r="J29" s="8">
        <v>14000000</v>
      </c>
      <c r="K29" s="6" t="s">
        <v>66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66</v>
      </c>
      <c r="G30" s="4">
        <v>6021</v>
      </c>
      <c r="H30" s="5" t="s">
        <v>66</v>
      </c>
      <c r="I30" s="5" t="s">
        <v>42</v>
      </c>
      <c r="J30" s="8">
        <v>176200000</v>
      </c>
      <c r="K30" s="6" t="s">
        <v>66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66</v>
      </c>
      <c r="G31" s="4">
        <v>6022</v>
      </c>
      <c r="H31" s="5" t="s">
        <v>66</v>
      </c>
      <c r="I31" s="5" t="s">
        <v>43</v>
      </c>
      <c r="J31" s="8">
        <v>67000000</v>
      </c>
      <c r="K31" s="6" t="s">
        <v>66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66</v>
      </c>
      <c r="G32" s="4">
        <v>6024</v>
      </c>
      <c r="H32" s="5" t="s">
        <v>66</v>
      </c>
      <c r="I32" s="5" t="s">
        <v>44</v>
      </c>
      <c r="J32" s="8">
        <v>84597000</v>
      </c>
      <c r="K32" s="6" t="s">
        <v>66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66</v>
      </c>
      <c r="G33" s="4">
        <v>6029</v>
      </c>
      <c r="H33" s="5" t="s">
        <v>66</v>
      </c>
      <c r="I33" s="5" t="s">
        <v>45</v>
      </c>
      <c r="J33" s="8">
        <v>35000000</v>
      </c>
      <c r="K33" s="6" t="s">
        <v>66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66</v>
      </c>
      <c r="G34" s="4">
        <v>6031</v>
      </c>
      <c r="H34" s="5" t="s">
        <v>66</v>
      </c>
      <c r="I34" s="5" t="s">
        <v>46</v>
      </c>
      <c r="J34" s="8">
        <v>1400000</v>
      </c>
      <c r="K34" s="6" t="s">
        <v>66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66</v>
      </c>
      <c r="G35" s="4">
        <v>6049</v>
      </c>
      <c r="H35" s="5" t="s">
        <v>66</v>
      </c>
      <c r="I35" s="5" t="s">
        <v>47</v>
      </c>
      <c r="J35" s="8">
        <v>1000000</v>
      </c>
      <c r="K35" s="6" t="s">
        <v>66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66</v>
      </c>
      <c r="G36" s="4">
        <v>6053</v>
      </c>
      <c r="H36" s="5" t="s">
        <v>66</v>
      </c>
      <c r="I36" s="5" t="s">
        <v>48</v>
      </c>
      <c r="J36" s="8">
        <v>100000</v>
      </c>
      <c r="K36" s="6" t="s">
        <v>66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66</v>
      </c>
      <c r="G37" s="4">
        <v>6056</v>
      </c>
      <c r="H37" s="5" t="s">
        <v>66</v>
      </c>
      <c r="I37" s="5" t="s">
        <v>49</v>
      </c>
      <c r="J37" s="8">
        <v>25000000</v>
      </c>
      <c r="K37" s="6" t="s">
        <v>66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66</v>
      </c>
      <c r="G38" s="4">
        <v>6057</v>
      </c>
      <c r="H38" s="5" t="s">
        <v>66</v>
      </c>
      <c r="I38" s="5" t="s">
        <v>50</v>
      </c>
      <c r="J38" s="8">
        <v>10000000</v>
      </c>
      <c r="K38" s="6" t="s">
        <v>66</v>
      </c>
    </row>
    <row r="39" spans="1:11" x14ac:dyDescent="0.2">
      <c r="A39" s="10">
        <v>19</v>
      </c>
      <c r="B39" s="10">
        <v>2021</v>
      </c>
      <c r="C39" s="10">
        <v>2022</v>
      </c>
      <c r="D39" s="10" t="s">
        <v>18</v>
      </c>
      <c r="E39" s="10">
        <v>11</v>
      </c>
      <c r="F39" s="10" t="s">
        <v>66</v>
      </c>
      <c r="G39" s="11">
        <v>6190</v>
      </c>
      <c r="H39" s="11" t="s">
        <v>66</v>
      </c>
      <c r="I39" s="11" t="s">
        <v>51</v>
      </c>
      <c r="J39" s="12">
        <f>IF(SUM(J17:J20)=SUM(J22:J38),SUM(J22:J38), "ERROR: Line 1920 &lt;&gt; Line 6190")</f>
        <v>731246288</v>
      </c>
      <c r="K39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54</v>
      </c>
    </row>
    <row r="10" spans="1:2" x14ac:dyDescent="0.2">
      <c r="A10" s="1" t="s">
        <v>66</v>
      </c>
      <c r="B10" s="9" t="s">
        <v>66</v>
      </c>
    </row>
    <row r="11" spans="1:2" ht="38.25" x14ac:dyDescent="0.2">
      <c r="A11" s="14" t="s">
        <v>55</v>
      </c>
      <c r="B11" s="15" t="s">
        <v>56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2022-06-20T15:27:53Z</dcterms:created>
  <dcterms:modified xsi:type="dcterms:W3CDTF">2022-06-20T19:27:54Z</dcterms:modified>
</cp:coreProperties>
</file>