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1" i="1"/>
</calcChain>
</file>

<file path=xl/sharedStrings.xml><?xml version="1.0" encoding="utf-8"?>
<sst xmlns="http://schemas.openxmlformats.org/spreadsheetml/2006/main" count="266" uniqueCount="59">
  <si>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</si>
  <si>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</si>
  <si>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</si>
  <si>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</si>
  <si>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</si>
  <si>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</si>
  <si>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</si>
  <si>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</si>
  <si>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</si>
  <si>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</si>
  <si>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</si>
  <si>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</si>
  <si>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</si>
  <si>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</si>
  <si>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</si>
  <si>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</si>
  <si>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</si>
  <si>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2021/2022</t>
  </si>
  <si>
    <t>1032S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</si>
  <si>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</si>
  <si>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</si>
  <si>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</si>
  <si>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</si>
  <si>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</si>
  <si>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</si>
  <si>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</si>
  <si>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</si>
  <si>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</si>
  <si>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</si>
  <si>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</si>
  <si>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Unob Bal: Transferred to other accounts</t>
  </si>
  <si>
    <t>Unob Bal: Antic nonexpenditure transfers (net)</t>
  </si>
  <si>
    <t>Total budgetary resources avail (disc. and mand.)</t>
  </si>
  <si>
    <t>B1</t>
  </si>
  <si>
    <t>Somalia OCO</t>
  </si>
  <si>
    <t>TSCTP OCO</t>
  </si>
  <si>
    <t>Africa Regional OCO</t>
  </si>
  <si>
    <t>South Sudan OCO</t>
  </si>
  <si>
    <t>DRC OCO</t>
  </si>
  <si>
    <t>Security Force Professionalization OCO</t>
  </si>
  <si>
    <t>Global Peace Operations Initiative</t>
  </si>
  <si>
    <t>Program Management OCO</t>
  </si>
  <si>
    <t>Prevention and Stablization Fund OCO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</si>
  <si>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</si>
  <si>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</si>
  <si>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</si>
  <si>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</si>
  <si>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</si>
  <si>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</si>
  <si>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</si>
  <si>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</si>
  <si>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</si>
  <si>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</si>
  <si>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</si>
  <si>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</si>
  <si>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2022-09-23 07:59 AM</t>
  </si>
  <si>
    <t xml:space="preserve">TAF(s) Included: </t>
  </si>
  <si>
    <t xml:space="preserve">19-11-1032S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</si>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</sst>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11</v>
      </c>
      <c r="F14" s="1" t="s">
        <v>58</v>
      </c>
      <c r="G14" s="4" t="s">
        <v>19</v>
      </c>
      <c r="H14" s="5">
        <v>4</v>
      </c>
      <c r="I14" s="5" t="s">
        <v>20</v>
      </c>
      <c r="J14" s="8"/>
      <c r="K14" s="6" t="s">
        <v>58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11</v>
      </c>
      <c r="F15" s="1" t="s">
        <v>58</v>
      </c>
      <c r="G15" s="4" t="s">
        <v>21</v>
      </c>
      <c r="H15" s="5" t="s">
        <v>22</v>
      </c>
      <c r="I15" s="5" t="s">
        <v>23</v>
      </c>
      <c r="J15" s="8"/>
      <c r="K15" s="6" t="s">
        <v>58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11</v>
      </c>
      <c r="F16" s="1" t="s">
        <v>58</v>
      </c>
      <c r="G16" s="4" t="s">
        <v>24</v>
      </c>
      <c r="H16" s="5" t="s">
        <v>22</v>
      </c>
      <c r="I16" s="5" t="s">
        <v>25</v>
      </c>
      <c r="J16" s="8"/>
      <c r="K16" s="6" t="s">
        <v>58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11</v>
      </c>
      <c r="F17" s="1" t="s">
        <v>58</v>
      </c>
      <c r="G17" s="4">
        <v>1000</v>
      </c>
      <c r="H17" s="5" t="s">
        <v>26</v>
      </c>
      <c r="I17" s="5" t="s">
        <v>27</v>
      </c>
      <c r="J17" s="8">
        <v>194361491</v>
      </c>
      <c r="K17" s="6" t="s">
        <v>58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11</v>
      </c>
      <c r="F18" s="1" t="s">
        <v>58</v>
      </c>
      <c r="G18" s="4">
        <v>1000</v>
      </c>
      <c r="H18" s="5" t="s">
        <v>28</v>
      </c>
      <c r="I18" s="5" t="s">
        <v>29</v>
      </c>
      <c r="J18" s="8"/>
      <c r="K18" s="6" t="s">
        <v>58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>
        <v>11</v>
      </c>
      <c r="F19" s="1" t="s">
        <v>58</v>
      </c>
      <c r="G19" s="4">
        <v>1010</v>
      </c>
      <c r="H19" s="5" t="s">
        <v>58</v>
      </c>
      <c r="I19" s="5" t="s">
        <v>30</v>
      </c>
      <c r="J19" s="8">
        <v>-7450000</v>
      </c>
      <c r="K19" s="6" t="s">
        <v>58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18</v>
      </c>
      <c r="E20" s="1">
        <v>11</v>
      </c>
      <c r="F20" s="1" t="s">
        <v>58</v>
      </c>
      <c r="G20" s="4">
        <v>1060</v>
      </c>
      <c r="H20" s="5" t="s">
        <v>58</v>
      </c>
      <c r="I20" s="5" t="s">
        <v>31</v>
      </c>
      <c r="J20" s="8">
        <v>-4000000</v>
      </c>
      <c r="K20" s="6" t="s">
        <v>58</v>
      </c>
    </row>
    <row r="21" spans="1:11" x14ac:dyDescent="0.2">
      <c r="A21" s="10">
        <v>19</v>
      </c>
      <c r="B21" s="10">
        <v>2021</v>
      </c>
      <c r="C21" s="10">
        <v>2022</v>
      </c>
      <c r="D21" s="10" t="s">
        <v>18</v>
      </c>
      <c r="E21" s="10">
        <v>11</v>
      </c>
      <c r="F21" s="10" t="s">
        <v>58</v>
      </c>
      <c r="G21" s="11">
        <v>1920</v>
      </c>
      <c r="H21" s="11" t="s">
        <v>58</v>
      </c>
      <c r="I21" s="11" t="s">
        <v>32</v>
      </c>
      <c r="J21" s="12">
        <f>SUM(J17:J20)</f>
        <v>182911491</v>
      </c>
      <c r="K21" s="13" t="s">
        <v>33</v>
      </c>
    </row>
    <row r="22" spans="1:11" x14ac:dyDescent="0.2">
      <c r="A22" s="1">
        <v>19</v>
      </c>
      <c r="B22" s="1">
        <v>2021</v>
      </c>
      <c r="C22" s="1">
        <v>2022</v>
      </c>
      <c r="D22" s="1" t="s">
        <v>18</v>
      </c>
      <c r="E22" s="1">
        <v>11</v>
      </c>
      <c r="F22" s="1" t="s">
        <v>58</v>
      </c>
      <c r="G22" s="4">
        <v>6012</v>
      </c>
      <c r="H22" s="5" t="s">
        <v>58</v>
      </c>
      <c r="I22" s="5" t="s">
        <v>34</v>
      </c>
      <c r="J22" s="8">
        <v>84000000</v>
      </c>
      <c r="K22" s="6" t="s">
        <v>58</v>
      </c>
    </row>
    <row r="23" spans="1:11" x14ac:dyDescent="0.2">
      <c r="A23" s="1">
        <v>19</v>
      </c>
      <c r="B23" s="1">
        <v>2021</v>
      </c>
      <c r="C23" s="1">
        <v>2022</v>
      </c>
      <c r="D23" s="1" t="s">
        <v>18</v>
      </c>
      <c r="E23" s="1">
        <v>11</v>
      </c>
      <c r="F23" s="1" t="s">
        <v>58</v>
      </c>
      <c r="G23" s="4">
        <v>6013</v>
      </c>
      <c r="H23" s="5" t="s">
        <v>58</v>
      </c>
      <c r="I23" s="5" t="s">
        <v>35</v>
      </c>
      <c r="J23" s="8">
        <v>38950000</v>
      </c>
      <c r="K23" s="6" t="s">
        <v>58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18</v>
      </c>
      <c r="E24" s="1">
        <v>11</v>
      </c>
      <c r="F24" s="1" t="s">
        <v>58</v>
      </c>
      <c r="G24" s="4">
        <v>6014</v>
      </c>
      <c r="H24" s="5" t="s">
        <v>58</v>
      </c>
      <c r="I24" s="5" t="s">
        <v>36</v>
      </c>
      <c r="J24" s="8">
        <v>24673756</v>
      </c>
      <c r="K24" s="6" t="s">
        <v>58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11</v>
      </c>
      <c r="F25" s="1" t="s">
        <v>58</v>
      </c>
      <c r="G25" s="4">
        <v>6015</v>
      </c>
      <c r="H25" s="5" t="s">
        <v>58</v>
      </c>
      <c r="I25" s="5" t="s">
        <v>37</v>
      </c>
      <c r="J25" s="8">
        <v>18095339</v>
      </c>
      <c r="K25" s="6" t="s">
        <v>58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11</v>
      </c>
      <c r="F26" s="1" t="s">
        <v>58</v>
      </c>
      <c r="G26" s="4">
        <v>6017</v>
      </c>
      <c r="H26" s="5" t="s">
        <v>58</v>
      </c>
      <c r="I26" s="5" t="s">
        <v>38</v>
      </c>
      <c r="J26" s="8">
        <v>3000000</v>
      </c>
      <c r="K26" s="6" t="s">
        <v>58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11</v>
      </c>
      <c r="F27" s="1" t="s">
        <v>58</v>
      </c>
      <c r="G27" s="4">
        <v>6023</v>
      </c>
      <c r="H27" s="5" t="s">
        <v>58</v>
      </c>
      <c r="I27" s="5" t="s">
        <v>39</v>
      </c>
      <c r="J27" s="8">
        <v>3000000</v>
      </c>
      <c r="K27" s="6" t="s">
        <v>58</v>
      </c>
    </row>
    <row r="28" spans="1:11" x14ac:dyDescent="0.2">
      <c r="A28" s="1">
        <v>19</v>
      </c>
      <c r="B28" s="1">
        <v>2021</v>
      </c>
      <c r="C28" s="1">
        <v>2022</v>
      </c>
      <c r="D28" s="1" t="s">
        <v>18</v>
      </c>
      <c r="E28" s="1">
        <v>11</v>
      </c>
      <c r="F28" s="1" t="s">
        <v>58</v>
      </c>
      <c r="G28" s="4">
        <v>6024</v>
      </c>
      <c r="H28" s="5" t="s">
        <v>58</v>
      </c>
      <c r="I28" s="5" t="s">
        <v>40</v>
      </c>
      <c r="J28" s="8">
        <v>10000000</v>
      </c>
      <c r="K28" s="6" t="s">
        <v>58</v>
      </c>
    </row>
    <row r="29" spans="1:11" x14ac:dyDescent="0.2">
      <c r="A29" s="1">
        <v>19</v>
      </c>
      <c r="B29" s="1">
        <v>2021</v>
      </c>
      <c r="C29" s="1">
        <v>2022</v>
      </c>
      <c r="D29" s="1" t="s">
        <v>18</v>
      </c>
      <c r="E29" s="1">
        <v>11</v>
      </c>
      <c r="F29" s="1" t="s">
        <v>58</v>
      </c>
      <c r="G29" s="4">
        <v>6025</v>
      </c>
      <c r="H29" s="5" t="s">
        <v>58</v>
      </c>
      <c r="I29" s="5" t="s">
        <v>41</v>
      </c>
      <c r="J29" s="8">
        <v>142396</v>
      </c>
      <c r="K29" s="6" t="s">
        <v>58</v>
      </c>
    </row>
    <row r="30" spans="1:11" x14ac:dyDescent="0.2">
      <c r="A30" s="1">
        <v>19</v>
      </c>
      <c r="B30" s="1">
        <v>2021</v>
      </c>
      <c r="C30" s="1">
        <v>2022</v>
      </c>
      <c r="D30" s="1" t="s">
        <v>18</v>
      </c>
      <c r="E30" s="1">
        <v>11</v>
      </c>
      <c r="F30" s="1" t="s">
        <v>58</v>
      </c>
      <c r="G30" s="4">
        <v>6026</v>
      </c>
      <c r="H30" s="5" t="s">
        <v>58</v>
      </c>
      <c r="I30" s="5" t="s">
        <v>42</v>
      </c>
      <c r="J30" s="8">
        <v>1050000</v>
      </c>
      <c r="K30" s="6" t="s">
        <v>58</v>
      </c>
    </row>
    <row r="31" spans="1:11" x14ac:dyDescent="0.2">
      <c r="A31" s="10">
        <v>19</v>
      </c>
      <c r="B31" s="10">
        <v>2021</v>
      </c>
      <c r="C31" s="10">
        <v>2022</v>
      </c>
      <c r="D31" s="10" t="s">
        <v>18</v>
      </c>
      <c r="E31" s="10">
        <v>11</v>
      </c>
      <c r="F31" s="10" t="s">
        <v>58</v>
      </c>
      <c r="G31" s="11">
        <v>6190</v>
      </c>
      <c r="H31" s="11" t="s">
        <v>58</v>
      </c>
      <c r="I31" s="11" t="s">
        <v>43</v>
      </c>
      <c r="J31" s="12">
        <f>IF(SUM(J17:J20)=SUM(J22:J30),SUM(J22:J30), "ERROR: Line 1920 &lt;&gt; Line 6190")</f>
        <v>182911491</v>
      </c>
      <c r="K31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44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45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46</v>
      </c>
    </row>
    <row r="10" spans="1:2" x14ac:dyDescent="0.2">
      <c r="A10" s="1" t="s">
        <v>58</v>
      </c>
      <c r="B10" s="9" t="s">
        <v>58</v>
      </c>
    </row>
    <row r="11" spans="1:2" ht="38.25" x14ac:dyDescent="0.2">
      <c r="A11" s="14" t="s">
        <v>47</v>
      </c>
      <c r="B11" s="15" t="s">
        <v>48</v>
      </c>
    </row>
    <row r="12" spans="1:2" x14ac:dyDescent="0.2">
      <c r="A12" s="1" t="s">
        <v>58</v>
      </c>
      <c r="B12" s="9" t="s">
        <v>58</v>
      </c>
    </row>
    <row r="13" spans="1:2" x14ac:dyDescent="0.2">
      <c r="A13" s="20" t="s">
        <v>49</v>
      </c>
      <c r="B13" s="19" t="s">
        <v>58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2022-09-23T08:00:08Z</dcterms:created>
  <dcterms:modified xsi:type="dcterms:W3CDTF">2022-09-23T12:00:08Z</dcterms:modified>
</cp:coreProperties>
</file>