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3" i="1"/>
</calcChain>
</file>

<file path=xl/sharedStrings.xml><?xml version="1.0" encoding="utf-8"?>
<sst xmlns="http://schemas.openxmlformats.org/spreadsheetml/2006/main" count="281" uniqueCount="62">
  <si>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</si>
  <si>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</si>
  <si>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</si>
  <si>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</si>
  <si>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</si>
  <si>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</si>
  <si>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</si>
  <si>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</si>
  <si>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</si>
  <si>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</si>
  <si>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</si>
  <si>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</si>
  <si>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</si>
  <si>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</si>
  <si>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</si>
  <si>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</si>
  <si>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</si>
  <si>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2018/2023</t>
  </si>
  <si>
    <t>1075S</t>
  </si>
  <si>
    <t>IterNo</t>
  </si>
  <si>
    <t>Last Approved Apportionment: 2022-06-24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</si>
  <si>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</si>
  <si>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</si>
  <si>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</si>
  <si>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</si>
  <si>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</si>
  <si>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</si>
  <si>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</si>
  <si>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</si>
  <si>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</si>
  <si>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</si>
  <si>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</si>
  <si>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</si>
  <si>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</si>
  <si>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</si>
  <si>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</si>
  <si>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Conventional Weapons Destruction (CWD)</t>
  </si>
  <si>
    <t>Global Threat Reduction (GTR)</t>
  </si>
  <si>
    <t>Weapons of Mass Destruction (WMDT)</t>
  </si>
  <si>
    <t>Counterterrorism Financing</t>
  </si>
  <si>
    <t>Anti-Terrorism NADR (ATA)</t>
  </si>
  <si>
    <t>Export Control (EXBS)</t>
  </si>
  <si>
    <t>Anti-Terrorism NADR - OCO (ATA)</t>
  </si>
  <si>
    <t>Export Control (EXBS)-OCO</t>
  </si>
  <si>
    <t>Conventional Weapons Destruction - OCO (CWD)</t>
  </si>
  <si>
    <t>Counterterrorism Partnership Fund (CPF)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</si>
  <si>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</si>
  <si>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</si>
  <si>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</si>
  <si>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</si>
  <si>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</si>
  <si>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</si>
  <si>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</si>
  <si>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</si>
  <si>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</si>
  <si>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</si>
  <si>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</si>
  <si>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</si>
  <si>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07:58 AM</t>
  </si>
  <si>
    <t xml:space="preserve">TAF(s) Included: </t>
  </si>
  <si>
    <t xml:space="preserve">19-11-1075S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</si>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</sst>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61</v>
      </c>
      <c r="G14" s="4" t="s">
        <v>19</v>
      </c>
      <c r="H14" s="5">
        <v>4</v>
      </c>
      <c r="I14" s="5" t="s">
        <v>20</v>
      </c>
      <c r="J14" s="8"/>
      <c r="K14" s="6" t="s">
        <v>61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61</v>
      </c>
      <c r="G17" s="4">
        <v>1000</v>
      </c>
      <c r="H17" s="5" t="s">
        <v>26</v>
      </c>
      <c r="I17" s="5" t="s">
        <v>27</v>
      </c>
      <c r="J17" s="8">
        <v>6461072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61</v>
      </c>
      <c r="G18" s="4">
        <v>1000</v>
      </c>
      <c r="H18" s="5" t="s">
        <v>29</v>
      </c>
      <c r="I18" s="5" t="s">
        <v>30</v>
      </c>
      <c r="J18" s="8"/>
      <c r="K18" s="6" t="s">
        <v>61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61</v>
      </c>
      <c r="G19" s="4">
        <v>1012</v>
      </c>
      <c r="H19" s="5" t="s">
        <v>61</v>
      </c>
      <c r="I19" s="5" t="s">
        <v>31</v>
      </c>
      <c r="J19" s="8">
        <v>26029674</v>
      </c>
      <c r="K19" s="6" t="s">
        <v>61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61</v>
      </c>
      <c r="G20" s="4">
        <v>1021</v>
      </c>
      <c r="H20" s="5" t="s">
        <v>61</v>
      </c>
      <c r="I20" s="5" t="s">
        <v>32</v>
      </c>
      <c r="J20" s="8">
        <v>235066</v>
      </c>
      <c r="K20" s="6" t="s">
        <v>61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61</v>
      </c>
      <c r="G21" s="4">
        <v>1060</v>
      </c>
      <c r="H21" s="5" t="s">
        <v>61</v>
      </c>
      <c r="I21" s="5" t="s">
        <v>33</v>
      </c>
      <c r="J21" s="8">
        <v>4465699</v>
      </c>
      <c r="K21" s="6" t="s">
        <v>61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61</v>
      </c>
      <c r="G22" s="4">
        <v>1061</v>
      </c>
      <c r="H22" s="5" t="s">
        <v>61</v>
      </c>
      <c r="I22" s="5" t="s">
        <v>34</v>
      </c>
      <c r="J22" s="8">
        <v>200000</v>
      </c>
      <c r="K22" s="6" t="s">
        <v>61</v>
      </c>
    </row>
    <row r="23" spans="1:11" x14ac:dyDescent="0.2">
      <c r="A23" s="10">
        <v>19</v>
      </c>
      <c r="B23" s="10">
        <v>2018</v>
      </c>
      <c r="C23" s="10">
        <v>2023</v>
      </c>
      <c r="D23" s="10" t="s">
        <v>18</v>
      </c>
      <c r="E23" s="10">
        <v>11</v>
      </c>
      <c r="F23" s="10" t="s">
        <v>61</v>
      </c>
      <c r="G23" s="11">
        <v>1920</v>
      </c>
      <c r="H23" s="11" t="s">
        <v>61</v>
      </c>
      <c r="I23" s="11" t="s">
        <v>35</v>
      </c>
      <c r="J23" s="12">
        <f>SUM(J17:J22)</f>
        <v>37391511</v>
      </c>
      <c r="K23" s="13" t="s">
        <v>61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61</v>
      </c>
      <c r="G24" s="4">
        <v>6012</v>
      </c>
      <c r="H24" s="5" t="s">
        <v>61</v>
      </c>
      <c r="I24" s="5" t="s">
        <v>36</v>
      </c>
      <c r="J24" s="8">
        <v>2779197</v>
      </c>
      <c r="K24" s="6" t="s">
        <v>61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61</v>
      </c>
      <c r="G25" s="4">
        <v>6013</v>
      </c>
      <c r="H25" s="5" t="s">
        <v>61</v>
      </c>
      <c r="I25" s="5" t="s">
        <v>37</v>
      </c>
      <c r="J25" s="8">
        <v>4403556</v>
      </c>
      <c r="K25" s="6" t="s">
        <v>61</v>
      </c>
    </row>
    <row r="26" spans="1:11" x14ac:dyDescent="0.2">
      <c r="A26" s="1">
        <v>19</v>
      </c>
      <c r="B26" s="1">
        <v>2018</v>
      </c>
      <c r="C26" s="1">
        <v>2023</v>
      </c>
      <c r="D26" s="1" t="s">
        <v>18</v>
      </c>
      <c r="E26" s="1">
        <v>11</v>
      </c>
      <c r="F26" s="1" t="s">
        <v>61</v>
      </c>
      <c r="G26" s="4">
        <v>6015</v>
      </c>
      <c r="H26" s="5" t="s">
        <v>61</v>
      </c>
      <c r="I26" s="5" t="s">
        <v>38</v>
      </c>
      <c r="J26" s="8">
        <v>718421</v>
      </c>
      <c r="K26" s="6" t="s">
        <v>61</v>
      </c>
    </row>
    <row r="27" spans="1:11" x14ac:dyDescent="0.2">
      <c r="A27" s="1">
        <v>19</v>
      </c>
      <c r="B27" s="1">
        <v>2018</v>
      </c>
      <c r="C27" s="1">
        <v>2023</v>
      </c>
      <c r="D27" s="1" t="s">
        <v>18</v>
      </c>
      <c r="E27" s="1">
        <v>11</v>
      </c>
      <c r="F27" s="1" t="s">
        <v>61</v>
      </c>
      <c r="G27" s="4">
        <v>6020</v>
      </c>
      <c r="H27" s="5" t="s">
        <v>61</v>
      </c>
      <c r="I27" s="5" t="s">
        <v>39</v>
      </c>
      <c r="J27" s="8">
        <v>537631</v>
      </c>
      <c r="K27" s="6" t="s">
        <v>61</v>
      </c>
    </row>
    <row r="28" spans="1:11" x14ac:dyDescent="0.2">
      <c r="A28" s="1">
        <v>19</v>
      </c>
      <c r="B28" s="1">
        <v>2018</v>
      </c>
      <c r="C28" s="1">
        <v>2023</v>
      </c>
      <c r="D28" s="1" t="s">
        <v>18</v>
      </c>
      <c r="E28" s="1">
        <v>11</v>
      </c>
      <c r="F28" s="1" t="s">
        <v>61</v>
      </c>
      <c r="G28" s="4">
        <v>6021</v>
      </c>
      <c r="H28" s="5" t="s">
        <v>61</v>
      </c>
      <c r="I28" s="5" t="s">
        <v>40</v>
      </c>
      <c r="J28" s="8">
        <v>7636124</v>
      </c>
      <c r="K28" s="6" t="s">
        <v>61</v>
      </c>
    </row>
    <row r="29" spans="1:11" x14ac:dyDescent="0.2">
      <c r="A29" s="1">
        <v>19</v>
      </c>
      <c r="B29" s="1">
        <v>2018</v>
      </c>
      <c r="C29" s="1">
        <v>2023</v>
      </c>
      <c r="D29" s="1" t="s">
        <v>18</v>
      </c>
      <c r="E29" s="1">
        <v>11</v>
      </c>
      <c r="F29" s="1" t="s">
        <v>61</v>
      </c>
      <c r="G29" s="4">
        <v>6022</v>
      </c>
      <c r="H29" s="5" t="s">
        <v>61</v>
      </c>
      <c r="I29" s="5" t="s">
        <v>41</v>
      </c>
      <c r="J29" s="8">
        <v>1330382</v>
      </c>
      <c r="K29" s="6" t="s">
        <v>61</v>
      </c>
    </row>
    <row r="30" spans="1:11" x14ac:dyDescent="0.2">
      <c r="A30" s="1">
        <v>19</v>
      </c>
      <c r="B30" s="1">
        <v>2018</v>
      </c>
      <c r="C30" s="1">
        <v>2023</v>
      </c>
      <c r="D30" s="1" t="s">
        <v>18</v>
      </c>
      <c r="E30" s="1">
        <v>11</v>
      </c>
      <c r="F30" s="1" t="s">
        <v>61</v>
      </c>
      <c r="G30" s="4">
        <v>6023</v>
      </c>
      <c r="H30" s="5" t="s">
        <v>61</v>
      </c>
      <c r="I30" s="5" t="s">
        <v>42</v>
      </c>
      <c r="J30" s="8">
        <v>10456519</v>
      </c>
      <c r="K30" s="6" t="s">
        <v>61</v>
      </c>
    </row>
    <row r="31" spans="1:11" x14ac:dyDescent="0.2">
      <c r="A31" s="1">
        <v>19</v>
      </c>
      <c r="B31" s="1">
        <v>2018</v>
      </c>
      <c r="C31" s="1">
        <v>2023</v>
      </c>
      <c r="D31" s="1" t="s">
        <v>18</v>
      </c>
      <c r="E31" s="1">
        <v>11</v>
      </c>
      <c r="F31" s="1" t="s">
        <v>61</v>
      </c>
      <c r="G31" s="4">
        <v>6025</v>
      </c>
      <c r="H31" s="5" t="s">
        <v>61</v>
      </c>
      <c r="I31" s="5" t="s">
        <v>43</v>
      </c>
      <c r="J31" s="8">
        <v>152733</v>
      </c>
      <c r="K31" s="6" t="s">
        <v>61</v>
      </c>
    </row>
    <row r="32" spans="1:11" x14ac:dyDescent="0.2">
      <c r="A32" s="1">
        <v>19</v>
      </c>
      <c r="B32" s="1">
        <v>2018</v>
      </c>
      <c r="C32" s="1">
        <v>2023</v>
      </c>
      <c r="D32" s="1" t="s">
        <v>18</v>
      </c>
      <c r="E32" s="1">
        <v>11</v>
      </c>
      <c r="F32" s="1" t="s">
        <v>61</v>
      </c>
      <c r="G32" s="4">
        <v>6026</v>
      </c>
      <c r="H32" s="5" t="s">
        <v>61</v>
      </c>
      <c r="I32" s="5" t="s">
        <v>44</v>
      </c>
      <c r="J32" s="8">
        <v>43496</v>
      </c>
      <c r="K32" s="6" t="s">
        <v>61</v>
      </c>
    </row>
    <row r="33" spans="1:11" x14ac:dyDescent="0.2">
      <c r="A33" s="1">
        <v>19</v>
      </c>
      <c r="B33" s="1">
        <v>2018</v>
      </c>
      <c r="C33" s="1">
        <v>2023</v>
      </c>
      <c r="D33" s="1" t="s">
        <v>18</v>
      </c>
      <c r="E33" s="1">
        <v>11</v>
      </c>
      <c r="F33" s="1" t="s">
        <v>61</v>
      </c>
      <c r="G33" s="4">
        <v>6031</v>
      </c>
      <c r="H33" s="5" t="s">
        <v>61</v>
      </c>
      <c r="I33" s="5" t="s">
        <v>45</v>
      </c>
      <c r="J33" s="8">
        <v>9333452</v>
      </c>
      <c r="K33" s="6" t="s">
        <v>61</v>
      </c>
    </row>
    <row r="34" spans="1:11" x14ac:dyDescent="0.2">
      <c r="A34" s="10">
        <v>19</v>
      </c>
      <c r="B34" s="10">
        <v>2018</v>
      </c>
      <c r="C34" s="10">
        <v>2023</v>
      </c>
      <c r="D34" s="10" t="s">
        <v>18</v>
      </c>
      <c r="E34" s="10">
        <v>11</v>
      </c>
      <c r="F34" s="10" t="s">
        <v>61</v>
      </c>
      <c r="G34" s="11">
        <v>6190</v>
      </c>
      <c r="H34" s="11" t="s">
        <v>61</v>
      </c>
      <c r="I34" s="11" t="s">
        <v>46</v>
      </c>
      <c r="J34" s="12">
        <f>IF(SUM(J17:J22)=SUM(J24:J33),SUM(J24:J33), "ERROR: Line 1920 &lt;&gt; Line 6190")</f>
        <v>37391511</v>
      </c>
      <c r="K34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2022-09-12T08:59:57Z</dcterms:created>
  <dcterms:modified xsi:type="dcterms:W3CDTF">2022-09-12T12:59:58Z</dcterms:modified>
</cp:coreProperties>
</file>