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1" i="1"/>
</calcChain>
</file>

<file path=xl/sharedStrings.xml><?xml version="1.0" encoding="utf-8"?>
<sst xmlns="http://schemas.openxmlformats.org/spreadsheetml/2006/main" count="276" uniqueCount="61">
  <si>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</si>
  <si>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</si>
  <si>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</si>
  <si>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</si>
  <si>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</si>
  <si>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</si>
  <si>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</si>
  <si>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</si>
  <si>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</si>
  <si>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</si>
  <si>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</si>
  <si>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</si>
  <si>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</si>
  <si>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</si>
  <si>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</si>
  <si>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</si>
  <si>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</si>
  <si>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2017/2022</t>
  </si>
  <si>
    <t>1032S</t>
  </si>
  <si>
    <t>IterNo</t>
  </si>
  <si>
    <t>Last Approved Apportionment: 2022-07-15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</si>
  <si>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</si>
  <si>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</si>
  <si>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</si>
  <si>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</si>
  <si>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</si>
  <si>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</si>
  <si>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</si>
  <si>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</si>
  <si>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</si>
  <si>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</si>
  <si>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</si>
  <si>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</si>
  <si>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</si>
  <si>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TSCTP OCO</t>
  </si>
  <si>
    <t>Africa Regional OCO</t>
  </si>
  <si>
    <t>South Sudan OCO</t>
  </si>
  <si>
    <t>Liberia OCO</t>
  </si>
  <si>
    <t>Somalia OCO</t>
  </si>
  <si>
    <t>DRC OCO</t>
  </si>
  <si>
    <t>SGI OCO</t>
  </si>
  <si>
    <t>APRRP OCO</t>
  </si>
  <si>
    <t>Security Assistance, OCO</t>
  </si>
  <si>
    <t>RRF OCO</t>
  </si>
  <si>
    <t>GPOI,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</si>
  <si>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</si>
  <si>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</si>
  <si>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</si>
  <si>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</si>
  <si>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</si>
  <si>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</si>
  <si>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</si>
  <si>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</si>
  <si>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</si>
  <si>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</si>
  <si>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</si>
  <si>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</si>
  <si>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07:55 AM</t>
  </si>
  <si>
    <t xml:space="preserve">TAF(s) Included: </t>
  </si>
  <si>
    <t xml:space="preserve">19-11-1032S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</si>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</sst>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60</v>
      </c>
      <c r="G14" s="4" t="s">
        <v>19</v>
      </c>
      <c r="H14" s="5">
        <v>5</v>
      </c>
      <c r="I14" s="5" t="s">
        <v>20</v>
      </c>
      <c r="J14" s="8"/>
      <c r="K14" s="6" t="s">
        <v>60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9660523</v>
      </c>
      <c r="K17" s="6" t="s">
        <v>60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60</v>
      </c>
      <c r="G18" s="4">
        <v>1000</v>
      </c>
      <c r="H18" s="5" t="s">
        <v>28</v>
      </c>
      <c r="I18" s="5" t="s">
        <v>29</v>
      </c>
      <c r="J18" s="8"/>
      <c r="K18" s="6" t="s">
        <v>60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60</v>
      </c>
      <c r="G19" s="4">
        <v>1012</v>
      </c>
      <c r="H19" s="5" t="s">
        <v>60</v>
      </c>
      <c r="I19" s="5" t="s">
        <v>30</v>
      </c>
      <c r="J19" s="8">
        <v>3949106</v>
      </c>
      <c r="K19" s="6" t="s">
        <v>60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60</v>
      </c>
      <c r="G20" s="4">
        <v>1060</v>
      </c>
      <c r="H20" s="5" t="s">
        <v>60</v>
      </c>
      <c r="I20" s="5" t="s">
        <v>31</v>
      </c>
      <c r="J20" s="8">
        <v>21142524</v>
      </c>
      <c r="K20" s="6" t="s">
        <v>60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11</v>
      </c>
      <c r="F21" s="10" t="s">
        <v>60</v>
      </c>
      <c r="G21" s="11">
        <v>1920</v>
      </c>
      <c r="H21" s="11" t="s">
        <v>60</v>
      </c>
      <c r="I21" s="11" t="s">
        <v>32</v>
      </c>
      <c r="J21" s="12">
        <f>SUM(J17:J20)</f>
        <v>34752153</v>
      </c>
      <c r="K21" s="13" t="s">
        <v>33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60</v>
      </c>
      <c r="G22" s="4">
        <v>6011</v>
      </c>
      <c r="H22" s="5" t="s">
        <v>60</v>
      </c>
      <c r="I22" s="5" t="s">
        <v>34</v>
      </c>
      <c r="J22" s="8">
        <v>4355418</v>
      </c>
      <c r="K22" s="6" t="s">
        <v>60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60</v>
      </c>
      <c r="G23" s="4">
        <v>6012</v>
      </c>
      <c r="H23" s="5" t="s">
        <v>60</v>
      </c>
      <c r="I23" s="5" t="s">
        <v>35</v>
      </c>
      <c r="J23" s="8">
        <v>970324</v>
      </c>
      <c r="K23" s="6" t="s">
        <v>60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60</v>
      </c>
      <c r="G24" s="4">
        <v>6013</v>
      </c>
      <c r="H24" s="5" t="s">
        <v>60</v>
      </c>
      <c r="I24" s="5" t="s">
        <v>36</v>
      </c>
      <c r="J24" s="8">
        <v>771311</v>
      </c>
      <c r="K24" s="6" t="s">
        <v>60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60</v>
      </c>
      <c r="G25" s="4">
        <v>6014</v>
      </c>
      <c r="H25" s="5" t="s">
        <v>60</v>
      </c>
      <c r="I25" s="5" t="s">
        <v>37</v>
      </c>
      <c r="J25" s="8">
        <v>132781</v>
      </c>
      <c r="K25" s="6" t="s">
        <v>60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6440589</v>
      </c>
      <c r="K26" s="6" t="s">
        <v>60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60</v>
      </c>
      <c r="G27" s="4">
        <v>6016</v>
      </c>
      <c r="H27" s="5" t="s">
        <v>60</v>
      </c>
      <c r="I27" s="5" t="s">
        <v>39</v>
      </c>
      <c r="J27" s="8">
        <v>4219931</v>
      </c>
      <c r="K27" s="6" t="s">
        <v>60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60</v>
      </c>
      <c r="G28" s="4">
        <v>6017</v>
      </c>
      <c r="H28" s="5" t="s">
        <v>60</v>
      </c>
      <c r="I28" s="5" t="s">
        <v>40</v>
      </c>
      <c r="J28" s="8">
        <v>482182</v>
      </c>
      <c r="K28" s="6" t="s">
        <v>60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60</v>
      </c>
      <c r="G29" s="4">
        <v>6022</v>
      </c>
      <c r="H29" s="5" t="s">
        <v>60</v>
      </c>
      <c r="I29" s="5" t="s">
        <v>41</v>
      </c>
      <c r="J29" s="8">
        <v>10769963</v>
      </c>
      <c r="K29" s="6" t="s">
        <v>60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60</v>
      </c>
      <c r="G30" s="4">
        <v>6027</v>
      </c>
      <c r="H30" s="5" t="s">
        <v>60</v>
      </c>
      <c r="I30" s="5" t="s">
        <v>42</v>
      </c>
      <c r="J30" s="8">
        <v>3007462</v>
      </c>
      <c r="K30" s="6" t="s">
        <v>60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60</v>
      </c>
      <c r="G31" s="4">
        <v>6028</v>
      </c>
      <c r="H31" s="5" t="s">
        <v>60</v>
      </c>
      <c r="I31" s="5" t="s">
        <v>43</v>
      </c>
      <c r="J31" s="8">
        <v>2962</v>
      </c>
      <c r="K31" s="6" t="s">
        <v>60</v>
      </c>
    </row>
    <row r="32" spans="1:11" x14ac:dyDescent="0.2">
      <c r="A32" s="1">
        <v>19</v>
      </c>
      <c r="B32" s="1">
        <v>2017</v>
      </c>
      <c r="C32" s="1">
        <v>2022</v>
      </c>
      <c r="D32" s="1" t="s">
        <v>18</v>
      </c>
      <c r="E32" s="1">
        <v>11</v>
      </c>
      <c r="F32" s="1" t="s">
        <v>60</v>
      </c>
      <c r="G32" s="4">
        <v>6029</v>
      </c>
      <c r="H32" s="5" t="s">
        <v>60</v>
      </c>
      <c r="I32" s="5" t="s">
        <v>44</v>
      </c>
      <c r="J32" s="8">
        <v>3599230</v>
      </c>
      <c r="K32" s="6" t="s">
        <v>60</v>
      </c>
    </row>
    <row r="33" spans="1:11" x14ac:dyDescent="0.2">
      <c r="A33" s="10">
        <v>19</v>
      </c>
      <c r="B33" s="10">
        <v>2017</v>
      </c>
      <c r="C33" s="10">
        <v>2022</v>
      </c>
      <c r="D33" s="10" t="s">
        <v>18</v>
      </c>
      <c r="E33" s="10">
        <v>11</v>
      </c>
      <c r="F33" s="10" t="s">
        <v>60</v>
      </c>
      <c r="G33" s="11">
        <v>6190</v>
      </c>
      <c r="H33" s="11" t="s">
        <v>60</v>
      </c>
      <c r="I33" s="11" t="s">
        <v>45</v>
      </c>
      <c r="J33" s="12">
        <f>IF(SUM(J17:J20)=SUM(J22:J32),SUM(J22:J32), "ERROR: Line 1920 &lt;&gt; Line 6190")</f>
        <v>34752153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2022-09-12T10:09:54Z</dcterms:created>
  <dcterms:modified xsi:type="dcterms:W3CDTF">2022-09-12T14:09:54Z</dcterms:modified>
</cp:coreProperties>
</file>