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<sst xmlns="http://schemas.openxmlformats.org/spreadsheetml/2006/main" count="260" uniqueCount="50">
  <si>
    <t>FY 2022 Apportionment</t>
  </si>
  <si>
    <t>Funds provided by Public Law (transfer)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</si>
  <si>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</si>
  <si>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</si>
  <si>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</si>
  <si>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</si>
  <si>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</si>
  <si>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</si>
  <si>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</si>
  <si>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</si>
  <si>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</si>
  <si>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</si>
  <si>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</si>
  <si>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</si>
  <si>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</si>
  <si>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HIV/AIDS Working Capital Fund (184-15-1033)</t>
  </si>
  <si>
    <t>TAFS: 72-1033 /X</t>
  </si>
  <si>
    <t>X</t>
  </si>
  <si>
    <t>1033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</si>
  <si>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</si>
  <si>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</si>
  <si>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</si>
  <si>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</si>
  <si>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</si>
  <si>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</si>
  <si>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</si>
  <si>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</si>
  <si>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</si>
  <si>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DE</t>
  </si>
  <si>
    <t>Discretionary Estimated - Unob Bal: Brought forward, October 1</t>
  </si>
  <si>
    <t>Unob Bal: Antic nonexpenditure transfers (net)</t>
  </si>
  <si>
    <t>BA: Disc: Spending auth:Antic colls, reimbs, other</t>
  </si>
  <si>
    <t>Total budgetary resources avail (disc. and mand.)</t>
  </si>
  <si>
    <t>Carryover for all activities</t>
  </si>
  <si>
    <t>Reimbursable activities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</si>
  <si>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</si>
  <si>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</si>
  <si>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</si>
  <si>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</si>
  <si>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</si>
  <si>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</si>
  <si>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</si>
  <si>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</si>
  <si>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</si>
  <si>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</si>
  <si>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</si>
  <si>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2022-09-23 05:17 PM</t>
  </si>
  <si>
    <t xml:space="preserve">TAF(s) Included: </t>
  </si>
  <si>
    <t>72-1033 \X (HIV/AIDS 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</si>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</sst>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72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72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72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72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/>
      <c r="K16" s="6" t="s">
        <v>49</v>
      </c>
    </row>
    <row r="17" spans="1:11" x14ac:dyDescent="0.2">
      <c r="A17" s="1">
        <v>72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28</v>
      </c>
      <c r="I17" s="5" t="s">
        <v>29</v>
      </c>
      <c r="J17" s="8">
        <v>594974623</v>
      </c>
      <c r="K17" s="6" t="s">
        <v>49</v>
      </c>
    </row>
    <row r="18" spans="1:11" x14ac:dyDescent="0.2">
      <c r="A18" s="1">
        <v>72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1060</v>
      </c>
      <c r="H18" s="5" t="s">
        <v>49</v>
      </c>
      <c r="I18" s="5" t="s">
        <v>30</v>
      </c>
      <c r="J18" s="8">
        <v>5085705</v>
      </c>
      <c r="K18" s="6" t="s">
        <v>49</v>
      </c>
    </row>
    <row r="19" spans="1:11" x14ac:dyDescent="0.2">
      <c r="A19" s="1">
        <v>72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1740</v>
      </c>
      <c r="H19" s="5" t="s">
        <v>49</v>
      </c>
      <c r="I19" s="5" t="s">
        <v>31</v>
      </c>
      <c r="J19" s="8">
        <v>800000000</v>
      </c>
      <c r="K19" s="6" t="s">
        <v>49</v>
      </c>
    </row>
    <row r="20" spans="1:11" x14ac:dyDescent="0.2">
      <c r="A20" s="10">
        <v>72</v>
      </c>
      <c r="B20" s="10" t="s">
        <v>49</v>
      </c>
      <c r="C20" s="10" t="s">
        <v>17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32</v>
      </c>
      <c r="J20" s="12">
        <f>SUM(J16:J19)</f>
        <v>1400060328</v>
      </c>
      <c r="K20" s="13" t="s">
        <v>49</v>
      </c>
    </row>
    <row r="21" spans="1:11" x14ac:dyDescent="0.2">
      <c r="A21" s="1">
        <v>72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33</v>
      </c>
      <c r="J21" s="8">
        <v>594974623</v>
      </c>
      <c r="K21" s="6" t="s">
        <v>49</v>
      </c>
    </row>
    <row r="22" spans="1:11" x14ac:dyDescent="0.2">
      <c r="A22" s="1">
        <v>72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6012</v>
      </c>
      <c r="H22" s="5" t="s">
        <v>49</v>
      </c>
      <c r="I22" s="5" t="s">
        <v>34</v>
      </c>
      <c r="J22" s="8">
        <v>800000000</v>
      </c>
      <c r="K22" s="6" t="s">
        <v>49</v>
      </c>
    </row>
    <row r="23" spans="1:11" x14ac:dyDescent="0.2">
      <c r="A23" s="1">
        <v>72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6013</v>
      </c>
      <c r="H23" s="5" t="s">
        <v>49</v>
      </c>
      <c r="I23" s="5" t="s">
        <v>35</v>
      </c>
      <c r="J23" s="8">
        <v>5085705</v>
      </c>
      <c r="K23" s="6" t="s">
        <v>49</v>
      </c>
    </row>
    <row r="24" spans="1:11" x14ac:dyDescent="0.2">
      <c r="A24" s="10">
        <v>72</v>
      </c>
      <c r="B24" s="10" t="s">
        <v>49</v>
      </c>
      <c r="C24" s="10" t="s">
        <v>17</v>
      </c>
      <c r="D24" s="10" t="s">
        <v>18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36</v>
      </c>
      <c r="J24" s="12">
        <f>IF(SUM(J16:J19)=SUM(J21:J23),SUM(J21:J23), "ERROR: Line 1920 &lt;&gt; Line 6190")</f>
        <v>1400060328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2022-09-23T17:17:24Z</dcterms:created>
  <dcterms:modified xsi:type="dcterms:W3CDTF">2022-09-23T21:17:25Z</dcterms:modified>
</cp:coreProperties>
</file>