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<sst xmlns="http://schemas.openxmlformats.org/spreadsheetml/2006/main" count="308" uniqueCount="62">
  <si>
    <t>FY 2022 Apportionment</t>
  </si>
  <si>
    <t>Funds provided by Public Law (Tranfer in 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</si>
  <si>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</si>
  <si>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</si>
  <si>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</si>
  <si>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</si>
  <si>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</si>
  <si>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</si>
  <si>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</si>
  <si>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</si>
  <si>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</si>
  <si>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</si>
  <si>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</si>
  <si>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</si>
  <si>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</si>
  <si>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</si>
  <si>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</si>
  <si>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</si>
  <si>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</si>
  <si>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</si>
  <si>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2022-04-17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</si>
  <si>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</si>
  <si>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</si>
  <si>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</si>
  <si>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</si>
  <si>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</si>
  <si>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</si>
  <si>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</si>
  <si>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</si>
  <si>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</si>
  <si>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</si>
  <si>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</si>
  <si>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</si>
  <si>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</si>
  <si>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</si>
  <si>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</si>
  <si>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Unob Bal: Transferred from other accounts</t>
  </si>
  <si>
    <t>BA: Disc: Appropriation</t>
  </si>
  <si>
    <t>BA: Disc: Appropriation - Ukraine Emergency</t>
  </si>
  <si>
    <t>A1</t>
  </si>
  <si>
    <t>BA: Disc: Spending auth:Antic colls, reimbs, other</t>
  </si>
  <si>
    <t>Total budgetary resources avail (disc. and mand.)</t>
  </si>
  <si>
    <t>Funding for All Activities - Base</t>
  </si>
  <si>
    <t>Funding for all Activities - OCO</t>
  </si>
  <si>
    <t>Funding for all Activities - OCO-S</t>
  </si>
  <si>
    <t>Emergency Funding for Ukraine</t>
  </si>
  <si>
    <t>Total budgetary resources available</t>
  </si>
  <si>
    <t>OMB Footnotes</t>
  </si>
  <si>
    <t>Footnotes for Apportioned Amounts</t>
  </si>
  <si>
    <t xml:space="preserve">A1 </t>
  </si>
  <si>
    <t>By the 20th of every month for fiscal year 2022, USAID shall submit an update on total obligations as compared to the Department's plan for theese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</si>
  <si>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</si>
  <si>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</si>
  <si>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</si>
  <si>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</si>
  <si>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</si>
  <si>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</si>
  <si>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</si>
  <si>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2022-09-12 08:42 AM</t>
  </si>
  <si>
    <t xml:space="preserve">TAF(s) Included: </t>
  </si>
  <si>
    <t xml:space="preserve">72-1027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</si>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</sst>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72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7</v>
      </c>
      <c r="I13" s="5" t="s">
        <v>20</v>
      </c>
      <c r="J13" s="8"/>
      <c r="K13" s="6" t="s">
        <v>61</v>
      </c>
    </row>
    <row r="14" spans="1:11" x14ac:dyDescent="0.2">
      <c r="A14" s="1">
        <v>72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72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72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11204906</v>
      </c>
      <c r="K16" s="6" t="s">
        <v>61</v>
      </c>
    </row>
    <row r="17" spans="1:11" x14ac:dyDescent="0.2">
      <c r="A17" s="1">
        <v>72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>
        <v>2151349</v>
      </c>
      <c r="K17" s="6" t="s">
        <v>61</v>
      </c>
    </row>
    <row r="18" spans="1:11" x14ac:dyDescent="0.2">
      <c r="A18" s="1">
        <v>72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30</v>
      </c>
      <c r="I18" s="5" t="s">
        <v>31</v>
      </c>
      <c r="J18" s="8">
        <v>582646</v>
      </c>
      <c r="K18" s="6" t="s">
        <v>61</v>
      </c>
    </row>
    <row r="19" spans="1:11" x14ac:dyDescent="0.2">
      <c r="A19" s="1">
        <v>72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32</v>
      </c>
      <c r="I19" s="5" t="s">
        <v>33</v>
      </c>
      <c r="J19" s="8"/>
      <c r="K19" s="6" t="s">
        <v>61</v>
      </c>
    </row>
    <row r="20" spans="1:11" x14ac:dyDescent="0.2">
      <c r="A20" s="1">
        <v>72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1000</v>
      </c>
      <c r="H20" s="5" t="s">
        <v>34</v>
      </c>
      <c r="I20" s="5" t="s">
        <v>35</v>
      </c>
      <c r="J20" s="8"/>
      <c r="K20" s="6" t="s">
        <v>61</v>
      </c>
    </row>
    <row r="21" spans="1:11" x14ac:dyDescent="0.2">
      <c r="A21" s="1">
        <v>72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1011</v>
      </c>
      <c r="H21" s="5" t="s">
        <v>61</v>
      </c>
      <c r="I21" s="5" t="s">
        <v>36</v>
      </c>
      <c r="J21" s="8">
        <v>70000000</v>
      </c>
      <c r="K21" s="6" t="s">
        <v>61</v>
      </c>
    </row>
    <row r="22" spans="1:11" x14ac:dyDescent="0.2">
      <c r="A22" s="1">
        <v>72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1100</v>
      </c>
      <c r="H22" s="5">
        <v>1</v>
      </c>
      <c r="I22" s="5" t="s">
        <v>37</v>
      </c>
      <c r="J22" s="8">
        <v>80000000</v>
      </c>
      <c r="K22" s="6" t="s">
        <v>61</v>
      </c>
    </row>
    <row r="23" spans="1:11" x14ac:dyDescent="0.2">
      <c r="A23" s="1">
        <v>72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1100</v>
      </c>
      <c r="H23" s="5">
        <v>2</v>
      </c>
      <c r="I23" s="5" t="s">
        <v>38</v>
      </c>
      <c r="J23" s="8">
        <v>120000000</v>
      </c>
      <c r="K23" s="6" t="s">
        <v>39</v>
      </c>
    </row>
    <row r="24" spans="1:11" x14ac:dyDescent="0.2">
      <c r="A24" s="1">
        <v>72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1740</v>
      </c>
      <c r="H24" s="5" t="s">
        <v>61</v>
      </c>
      <c r="I24" s="5" t="s">
        <v>40</v>
      </c>
      <c r="J24" s="8">
        <v>262079</v>
      </c>
      <c r="K24" s="6" t="s">
        <v>61</v>
      </c>
    </row>
    <row r="25" spans="1:11" x14ac:dyDescent="0.2">
      <c r="A25" s="10">
        <v>72</v>
      </c>
      <c r="B25" s="10" t="s">
        <v>61</v>
      </c>
      <c r="C25" s="10" t="s">
        <v>17</v>
      </c>
      <c r="D25" s="10" t="s">
        <v>18</v>
      </c>
      <c r="E25" s="10" t="s">
        <v>61</v>
      </c>
      <c r="F25" s="10" t="s">
        <v>61</v>
      </c>
      <c r="G25" s="11">
        <v>1920</v>
      </c>
      <c r="H25" s="11" t="s">
        <v>61</v>
      </c>
      <c r="I25" s="11" t="s">
        <v>41</v>
      </c>
      <c r="J25" s="12">
        <f>SUM(J16:J24)</f>
        <v>284200980</v>
      </c>
      <c r="K25" s="13" t="s">
        <v>61</v>
      </c>
    </row>
    <row r="26" spans="1:11" x14ac:dyDescent="0.2">
      <c r="A26" s="1">
        <v>72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6011</v>
      </c>
      <c r="H26" s="5" t="s">
        <v>61</v>
      </c>
      <c r="I26" s="5" t="s">
        <v>42</v>
      </c>
      <c r="J26" s="8">
        <v>161466985</v>
      </c>
      <c r="K26" s="6" t="s">
        <v>61</v>
      </c>
    </row>
    <row r="27" spans="1:11" x14ac:dyDescent="0.2">
      <c r="A27" s="1">
        <v>72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6012</v>
      </c>
      <c r="H27" s="5" t="s">
        <v>61</v>
      </c>
      <c r="I27" s="5" t="s">
        <v>43</v>
      </c>
      <c r="J27" s="8">
        <v>2151349</v>
      </c>
      <c r="K27" s="6" t="s">
        <v>61</v>
      </c>
    </row>
    <row r="28" spans="1:11" x14ac:dyDescent="0.2">
      <c r="A28" s="1">
        <v>72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6013</v>
      </c>
      <c r="H28" s="5" t="s">
        <v>61</v>
      </c>
      <c r="I28" s="5" t="s">
        <v>44</v>
      </c>
      <c r="J28" s="8">
        <v>582646</v>
      </c>
      <c r="K28" s="6" t="s">
        <v>61</v>
      </c>
    </row>
    <row r="29" spans="1:11" x14ac:dyDescent="0.2">
      <c r="A29" s="1">
        <v>72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6014</v>
      </c>
      <c r="H29" s="5" t="s">
        <v>61</v>
      </c>
      <c r="I29" s="5" t="s">
        <v>45</v>
      </c>
      <c r="J29" s="8">
        <v>120000000</v>
      </c>
      <c r="K29" s="6" t="s">
        <v>39</v>
      </c>
    </row>
    <row r="30" spans="1:11" x14ac:dyDescent="0.2">
      <c r="A30" s="10">
        <v>72</v>
      </c>
      <c r="B30" s="10" t="s">
        <v>61</v>
      </c>
      <c r="C30" s="10" t="s">
        <v>17</v>
      </c>
      <c r="D30" s="10" t="s">
        <v>18</v>
      </c>
      <c r="E30" s="10" t="s">
        <v>61</v>
      </c>
      <c r="F30" s="10" t="s">
        <v>61</v>
      </c>
      <c r="G30" s="11">
        <v>6190</v>
      </c>
      <c r="H30" s="11" t="s">
        <v>61</v>
      </c>
      <c r="I30" s="11" t="s">
        <v>46</v>
      </c>
      <c r="J30" s="12">
        <f>IF(SUM(J16:J24)=SUM(J26:J29),SUM(J26:J29), "ERROR: Line 1920 &lt;&gt; Line 6190")</f>
        <v>284200980</v>
      </c>
      <c r="K30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ht="38.25" x14ac:dyDescent="0.2">
      <c r="A8" s="14" t="s">
        <v>49</v>
      </c>
      <c r="B8" s="15" t="s">
        <v>50</v>
      </c>
    </row>
    <row r="9" spans="1:2" x14ac:dyDescent="0.2">
      <c r="A9" s="1" t="s">
        <v>61</v>
      </c>
      <c r="B9" s="9" t="s">
        <v>61</v>
      </c>
    </row>
    <row r="10" spans="1:2" x14ac:dyDescent="0.2">
      <c r="A10" s="1" t="s">
        <v>61</v>
      </c>
      <c r="B10" s="16" t="s">
        <v>51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2022-09-12T13:51:50Z</dcterms:created>
  <dcterms:modified xsi:type="dcterms:W3CDTF">2022-09-12T17:51:50Z</dcterms:modified>
</cp:coreProperties>
</file>