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<sst xmlns="http://schemas.openxmlformats.org/spreadsheetml/2006/main" count="260" uniqueCount="52">
  <si>
    <t>FY 2022 Apportionment</t>
  </si>
  <si>
    <t>Funds provided by Public Law (FY 2022 Estimaed Carryover for OCO)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</si>
  <si>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</si>
  <si>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</si>
  <si>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</si>
  <si>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</si>
  <si>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</si>
  <si>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</si>
  <si>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</si>
  <si>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</si>
  <si>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</si>
  <si>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</si>
  <si>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</si>
  <si>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</si>
  <si>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</si>
  <si>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Transition Initiatives (184-15-1027)</t>
  </si>
  <si>
    <t>TAFS: 72-1027 /X</t>
  </si>
  <si>
    <t>X</t>
  </si>
  <si>
    <t>1027</t>
  </si>
  <si>
    <t>IterNo</t>
  </si>
  <si>
    <t>Last Approved Apportionment: 2021-12-14</t>
  </si>
  <si>
    <t>RptCat</t>
  </si>
  <si>
    <t>NO</t>
  </si>
  <si>
    <t>Reporting Categories</t>
  </si>
  <si>
    <t>AdjAut</t>
  </si>
  <si>
    <t>Adjustment Authority provided</t>
  </si>
  <si>
    <t>DA 1</t>
  </si>
  <si>
    <t>Discretionary Actual - Unob Bal: Brought forward, October 1 - TI</t>
  </si>
  <si>
    <t>DA 2</t>
  </si>
  <si>
    <t>Discretionary Actual - Unob Bal: Brought forward, October 1 - TI-OCO</t>
  </si>
  <si>
    <t>DE 1</t>
  </si>
  <si>
    <t>Discretionary Expected - Unob Bal: Brought forward, October 1 - TI</t>
  </si>
  <si>
    <t>DE 2</t>
  </si>
  <si>
    <t>Discretionary Expected - Unob Bal: Brought forward, October 1 - TI- OCO</t>
  </si>
  <si>
    <t>Unob Bal: Transferred from other accounts</t>
  </si>
  <si>
    <t>Total budgetary resources avail (disc. and mand.)</t>
  </si>
  <si>
    <t>Funding for All Activities - Base</t>
  </si>
  <si>
    <t>Funding for all Activities - OCO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</si>
  <si>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</si>
  <si>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</si>
  <si>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</si>
  <si>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</si>
  <si>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</si>
  <si>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</si>
  <si>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</si>
  <si>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</si>
  <si>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</si>
  <si>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</si>
  <si>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2022-01-10 03:57 PM</t>
  </si>
  <si>
    <t xml:space="preserve">TAF(s) Included: </t>
  </si>
  <si>
    <t xml:space="preserve">72-1027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</si>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</sst>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72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3</v>
      </c>
      <c r="I13" s="5" t="s">
        <v>20</v>
      </c>
      <c r="J13" s="8"/>
      <c r="K13" s="6" t="s">
        <v>51</v>
      </c>
    </row>
    <row r="14" spans="1:11" x14ac:dyDescent="0.2">
      <c r="A14" s="1">
        <v>72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72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72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/>
      <c r="K16" s="6" t="s">
        <v>51</v>
      </c>
    </row>
    <row r="17" spans="1:11" x14ac:dyDescent="0.2">
      <c r="A17" s="1">
        <v>72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28</v>
      </c>
      <c r="I17" s="5" t="s">
        <v>29</v>
      </c>
      <c r="J17" s="8"/>
      <c r="K17" s="6" t="s">
        <v>51</v>
      </c>
    </row>
    <row r="18" spans="1:11" x14ac:dyDescent="0.2">
      <c r="A18" s="1">
        <v>72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1000</v>
      </c>
      <c r="H18" s="5" t="s">
        <v>30</v>
      </c>
      <c r="I18" s="5" t="s">
        <v>31</v>
      </c>
      <c r="J18" s="8">
        <v>36081037</v>
      </c>
      <c r="K18" s="6" t="s">
        <v>51</v>
      </c>
    </row>
    <row r="19" spans="1:11" x14ac:dyDescent="0.2">
      <c r="A19" s="1">
        <v>72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1000</v>
      </c>
      <c r="H19" s="5" t="s">
        <v>32</v>
      </c>
      <c r="I19" s="5" t="s">
        <v>33</v>
      </c>
      <c r="J19" s="8">
        <v>2151349</v>
      </c>
      <c r="K19" s="6" t="s">
        <v>51</v>
      </c>
    </row>
    <row r="20" spans="1:11" x14ac:dyDescent="0.2">
      <c r="A20" s="1">
        <v>72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1011</v>
      </c>
      <c r="H20" s="5" t="s">
        <v>51</v>
      </c>
      <c r="I20" s="5" t="s">
        <v>34</v>
      </c>
      <c r="J20" s="8">
        <v>48000000</v>
      </c>
      <c r="K20" s="6" t="s">
        <v>51</v>
      </c>
    </row>
    <row r="21" spans="1:11" x14ac:dyDescent="0.2">
      <c r="A21" s="10">
        <v>72</v>
      </c>
      <c r="B21" s="10" t="s">
        <v>51</v>
      </c>
      <c r="C21" s="10" t="s">
        <v>17</v>
      </c>
      <c r="D21" s="10" t="s">
        <v>18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35</v>
      </c>
      <c r="J21" s="12">
        <f>SUM(J16:J20)</f>
        <v>86232386</v>
      </c>
      <c r="K21" s="13" t="s">
        <v>51</v>
      </c>
    </row>
    <row r="22" spans="1:11" x14ac:dyDescent="0.2">
      <c r="A22" s="1">
        <v>72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6011</v>
      </c>
      <c r="H22" s="5" t="s">
        <v>51</v>
      </c>
      <c r="I22" s="5" t="s">
        <v>36</v>
      </c>
      <c r="J22" s="8">
        <v>84081037</v>
      </c>
      <c r="K22" s="6" t="s">
        <v>51</v>
      </c>
    </row>
    <row r="23" spans="1:11" x14ac:dyDescent="0.2">
      <c r="A23" s="1">
        <v>72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6012</v>
      </c>
      <c r="H23" s="5" t="s">
        <v>51</v>
      </c>
      <c r="I23" s="5" t="s">
        <v>37</v>
      </c>
      <c r="J23" s="8">
        <v>2151349</v>
      </c>
      <c r="K23" s="6" t="s">
        <v>51</v>
      </c>
    </row>
    <row r="24" spans="1:11" x14ac:dyDescent="0.2">
      <c r="A24" s="10">
        <v>72</v>
      </c>
      <c r="B24" s="10" t="s">
        <v>51</v>
      </c>
      <c r="C24" s="10" t="s">
        <v>17</v>
      </c>
      <c r="D24" s="10" t="s">
        <v>18</v>
      </c>
      <c r="E24" s="10" t="s">
        <v>51</v>
      </c>
      <c r="F24" s="10" t="s">
        <v>51</v>
      </c>
      <c r="G24" s="11">
        <v>6190</v>
      </c>
      <c r="H24" s="11" t="s">
        <v>51</v>
      </c>
      <c r="I24" s="11" t="s">
        <v>38</v>
      </c>
      <c r="J24" s="12">
        <f>IF(SUM(J16:J20)=SUM(J22:J23),SUM(J22:J23), "ERROR: Line 1920 &lt;&gt; Line 6190")</f>
        <v>86232386</v>
      </c>
      <c r="K24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2022-06-20T15:20:07Z</dcterms:created>
  <dcterms:modified xsi:type="dcterms:W3CDTF">2022-06-20T19:20:07Z</dcterms:modified>
</cp:coreProperties>
</file>