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<sst xmlns="http://schemas.openxmlformats.org/spreadsheetml/2006/main" count="228" uniqueCount="46">
  <si>
    <t>FY 2022 Apportionment</t>
  </si>
  <si>
    <t>Funds provided by Public Law (FY Actual Carryover)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</si>
  <si>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</si>
  <si>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</si>
  <si>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</si>
  <si>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</si>
  <si>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</si>
  <si>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</si>
  <si>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</si>
  <si>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</si>
  <si>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</si>
  <si>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</si>
  <si>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</si>
  <si>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</si>
  <si>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</si>
  <si>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Assistance for Europe, Eurasia and Central Asia (184-15-0306)</t>
  </si>
  <si>
    <t>TAFS: 72-0306 /X</t>
  </si>
  <si>
    <t>X</t>
  </si>
  <si>
    <t>0306</t>
  </si>
  <si>
    <t>IterNo</t>
  </si>
  <si>
    <t>Last Approved Apportionment: 2021-09-13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</si>
  <si>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</si>
  <si>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</si>
  <si>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</si>
  <si>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</si>
  <si>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</si>
  <si>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</si>
  <si>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</si>
  <si>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DE</t>
  </si>
  <si>
    <t>Discretionary Expected - Unob Bal: Brought forward, October 1</t>
  </si>
  <si>
    <t>Total budgetary resources avail (disc. and mand.)</t>
  </si>
  <si>
    <t>Carryover for 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</si>
  <si>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</si>
  <si>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</si>
  <si>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</si>
  <si>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</si>
  <si>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</si>
  <si>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</si>
  <si>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</si>
  <si>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</si>
  <si>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</si>
  <si>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</si>
  <si>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2022-02-10 01:57 PM</t>
  </si>
  <si>
    <t xml:space="preserve">TAF(s) Included: </t>
  </si>
  <si>
    <t xml:space="preserve">72-0306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</si>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</sst>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72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2</v>
      </c>
      <c r="I13" s="5" t="s">
        <v>20</v>
      </c>
      <c r="J13" s="8"/>
      <c r="K13" s="6" t="s">
        <v>45</v>
      </c>
    </row>
    <row r="14" spans="1:11" x14ac:dyDescent="0.2">
      <c r="A14" s="1">
        <v>72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72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72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26</v>
      </c>
      <c r="I16" s="5" t="s">
        <v>27</v>
      </c>
      <c r="J16" s="8">
        <v>107260</v>
      </c>
      <c r="K16" s="6" t="s">
        <v>45</v>
      </c>
    </row>
    <row r="17" spans="1:11" x14ac:dyDescent="0.2">
      <c r="A17" s="1">
        <v>72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1000</v>
      </c>
      <c r="H17" s="5" t="s">
        <v>28</v>
      </c>
      <c r="I17" s="5" t="s">
        <v>29</v>
      </c>
      <c r="J17" s="8"/>
      <c r="K17" s="6" t="s">
        <v>45</v>
      </c>
    </row>
    <row r="18" spans="1:11" x14ac:dyDescent="0.2">
      <c r="A18" s="10">
        <v>72</v>
      </c>
      <c r="B18" s="10" t="s">
        <v>45</v>
      </c>
      <c r="C18" s="10" t="s">
        <v>17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30</v>
      </c>
      <c r="J18" s="12">
        <f>SUM(J16:J17)</f>
        <v>107260</v>
      </c>
      <c r="K18" s="13" t="s">
        <v>45</v>
      </c>
    </row>
    <row r="19" spans="1:11" x14ac:dyDescent="0.2">
      <c r="A19" s="1">
        <v>72</v>
      </c>
      <c r="B19" s="1" t="s">
        <v>45</v>
      </c>
      <c r="C19" s="1" t="s">
        <v>17</v>
      </c>
      <c r="D19" s="1" t="s">
        <v>18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31</v>
      </c>
      <c r="J19" s="8">
        <v>107260</v>
      </c>
      <c r="K19" s="6" t="s">
        <v>45</v>
      </c>
    </row>
    <row r="20" spans="1:11" x14ac:dyDescent="0.2">
      <c r="A20" s="10">
        <v>72</v>
      </c>
      <c r="B20" s="10" t="s">
        <v>45</v>
      </c>
      <c r="C20" s="10" t="s">
        <v>17</v>
      </c>
      <c r="D20" s="10" t="s">
        <v>18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32</v>
      </c>
      <c r="J20" s="12">
        <f>IF(SUM(J16:J17)=SUM(J19:J19),SUM(J19:J19), "ERROR: Line 1920 &lt;&gt; Line 6190")</f>
        <v>107260</v>
      </c>
      <c r="K20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2022-08-23T11:43:20Z</dcterms:created>
  <dcterms:modified xsi:type="dcterms:W3CDTF">2022-08-23T15:43:21Z</dcterms:modified>
</cp:coreProperties>
</file>