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<sst xmlns="http://schemas.openxmlformats.org/spreadsheetml/2006/main" count="251" uniqueCount="54">
  <si>
    <t>FY 2022 Apportionment</t>
  </si>
  <si>
    <t>Funds provided by Public Law (FY 22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</si>
  <si>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</si>
  <si>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</si>
  <si>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</si>
  <si>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</si>
  <si>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</si>
  <si>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</si>
  <si>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</si>
  <si>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</si>
  <si>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</si>
  <si>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</si>
  <si>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</si>
  <si>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</si>
  <si>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</si>
  <si>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</si>
  <si>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2021/2022</t>
  </si>
  <si>
    <t>0306</t>
  </si>
  <si>
    <t>IterNo</t>
  </si>
  <si>
    <t>Last Approved Apportionment: 2021-11-19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</si>
  <si>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</si>
  <si>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</si>
  <si>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</si>
  <si>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</si>
  <si>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</si>
  <si>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</si>
  <si>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</si>
  <si>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</si>
  <si>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19-7221/220306)</t>
  </si>
  <si>
    <t>DE</t>
  </si>
  <si>
    <t>Discretionary Expected - Unob Bal: Brought forward, October 1</t>
  </si>
  <si>
    <t>PE 1</t>
  </si>
  <si>
    <t>Expected - Unob Bal: Brought forward, October 1 (Parent, 7221/220306)</t>
  </si>
  <si>
    <t>Unob Bal: Transferred to other accounts</t>
  </si>
  <si>
    <t>Unob Bal: Transferred to 1972 0306 (DOS)</t>
  </si>
  <si>
    <t>Unob Bal: Transferred from 72 0306</t>
  </si>
  <si>
    <t>BA: Disc: Spending auth:Antic colls, reimbs, other</t>
  </si>
  <si>
    <t>Total budgetary resources avail (disc. and mand.)</t>
  </si>
  <si>
    <t>AEECA Activities (7221/220306)</t>
  </si>
  <si>
    <t>AEECA Activities Direct Apportionment (19-7221/220306)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</si>
  <si>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</si>
  <si>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</si>
  <si>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</si>
  <si>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</si>
  <si>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</si>
  <si>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</si>
  <si>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</si>
  <si>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</si>
  <si>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</si>
  <si>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</si>
  <si>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2022-01-21 07:43 AM</t>
  </si>
  <si>
    <t xml:space="preserve">TAF(s) Included: </t>
  </si>
  <si>
    <t xml:space="preserve">72-0306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</si>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</sst>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4</v>
      </c>
      <c r="I13" s="5" t="s">
        <v>19</v>
      </c>
      <c r="J13" s="8"/>
      <c r="K13" s="6" t="s">
        <v>53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770284000</v>
      </c>
      <c r="K16" s="6" t="s">
        <v>53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/>
      <c r="K17" s="6" t="s">
        <v>53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1000</v>
      </c>
      <c r="H18" s="5" t="s">
        <v>29</v>
      </c>
      <c r="I18" s="5" t="s">
        <v>30</v>
      </c>
      <c r="J18" s="8"/>
      <c r="K18" s="6" t="s">
        <v>53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1000</v>
      </c>
      <c r="H19" s="5" t="s">
        <v>31</v>
      </c>
      <c r="I19" s="5" t="s">
        <v>32</v>
      </c>
      <c r="J19" s="8">
        <v>50000</v>
      </c>
      <c r="K19" s="6" t="s">
        <v>53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1010</v>
      </c>
      <c r="H20" s="5">
        <v>1</v>
      </c>
      <c r="I20" s="5" t="s">
        <v>33</v>
      </c>
      <c r="J20" s="8"/>
      <c r="K20" s="6" t="s">
        <v>53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1010</v>
      </c>
      <c r="H21" s="5">
        <v>2</v>
      </c>
      <c r="I21" s="5" t="s">
        <v>34</v>
      </c>
      <c r="J21" s="8">
        <v>-197528288</v>
      </c>
      <c r="K21" s="6" t="s">
        <v>53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1011</v>
      </c>
      <c r="H22" s="5">
        <v>1</v>
      </c>
      <c r="I22" s="5" t="s">
        <v>35</v>
      </c>
      <c r="J22" s="8">
        <v>197528288</v>
      </c>
      <c r="K22" s="6" t="s">
        <v>53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1740</v>
      </c>
      <c r="H23" s="5" t="s">
        <v>53</v>
      </c>
      <c r="I23" s="5" t="s">
        <v>36</v>
      </c>
      <c r="J23" s="8">
        <v>300000</v>
      </c>
      <c r="K23" s="6" t="s">
        <v>53</v>
      </c>
    </row>
    <row r="24" spans="1:11" x14ac:dyDescent="0.2">
      <c r="A24" s="10">
        <v>72</v>
      </c>
      <c r="B24" s="10">
        <v>2021</v>
      </c>
      <c r="C24" s="10">
        <v>2022</v>
      </c>
      <c r="D24" s="10" t="s">
        <v>17</v>
      </c>
      <c r="E24" s="10" t="s">
        <v>53</v>
      </c>
      <c r="F24" s="10" t="s">
        <v>53</v>
      </c>
      <c r="G24" s="11">
        <v>1920</v>
      </c>
      <c r="H24" s="11" t="s">
        <v>53</v>
      </c>
      <c r="I24" s="11" t="s">
        <v>37</v>
      </c>
      <c r="J24" s="12">
        <f>SUM(J16:J23)</f>
        <v>770634000</v>
      </c>
      <c r="K24" s="13" t="s">
        <v>53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6011</v>
      </c>
      <c r="H25" s="5" t="s">
        <v>53</v>
      </c>
      <c r="I25" s="5" t="s">
        <v>38</v>
      </c>
      <c r="J25" s="8">
        <v>573055712</v>
      </c>
      <c r="K25" s="6" t="s">
        <v>53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53</v>
      </c>
      <c r="F26" s="1" t="s">
        <v>53</v>
      </c>
      <c r="G26" s="4">
        <v>6012</v>
      </c>
      <c r="H26" s="5" t="s">
        <v>53</v>
      </c>
      <c r="I26" s="5" t="s">
        <v>39</v>
      </c>
      <c r="J26" s="8">
        <v>197578288</v>
      </c>
      <c r="K26" s="6" t="s">
        <v>53</v>
      </c>
    </row>
    <row r="27" spans="1:11" x14ac:dyDescent="0.2">
      <c r="A27" s="10">
        <v>72</v>
      </c>
      <c r="B27" s="10">
        <v>2021</v>
      </c>
      <c r="C27" s="10">
        <v>2022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40</v>
      </c>
      <c r="J27" s="12">
        <f>IF(SUM(J16:J23)=SUM(J25:J26),SUM(J25:J26), "ERROR: Line 1920 &lt;&gt; Line 6190")</f>
        <v>770634000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2022-08-23T11:43:18Z</dcterms:created>
  <dcterms:modified xsi:type="dcterms:W3CDTF">2022-08-23T15:43:19Z</dcterms:modified>
</cp:coreProperties>
</file>