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3" i="1"/>
</calcChain>
</file>

<file path=xl/sharedStrings.xml><?xml version="1.0" encoding="utf-8"?>
<sst xmlns="http://schemas.openxmlformats.org/spreadsheetml/2006/main" count="317" uniqueCount="76">
  <si>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</si>
  <si>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</si>
  <si>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</si>
  <si>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</si>
  <si>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</si>
  <si>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</si>
  <si>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</si>
  <si>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</si>
  <si>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</si>
  <si>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</si>
  <si>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</si>
  <si>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</si>
  <si>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</si>
  <si>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</si>
  <si>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</si>
  <si>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</si>
  <si>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/X</t>
  </si>
  <si>
    <t>X</t>
  </si>
  <si>
    <t>0616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</si>
  <si>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</si>
  <si>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</si>
  <si>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</si>
  <si>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</si>
  <si>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</si>
  <si>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</si>
  <si>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</si>
  <si>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</si>
  <si>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</si>
  <si>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B1</t>
  </si>
  <si>
    <t>Anticipated nonexpenditure transfer of appropriations (net) (TAFS: 89-0243/X) DOE</t>
  </si>
  <si>
    <t>B2</t>
  </si>
  <si>
    <t>Anticipated nonexpenditure transfers of unobligated balances (net) (TAFS:16-4601/X) DOL</t>
  </si>
  <si>
    <t>B3</t>
  </si>
  <si>
    <t>Anticipated nonexpenditure transfers of unobligated balaances (net) (TAFS:45-0100/X) EEOC</t>
  </si>
  <si>
    <t>B4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</si>
  <si>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</si>
  <si>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</si>
  <si>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</si>
  <si>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</si>
  <si>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B -- PMO</t>
  </si>
  <si>
    <t>A1</t>
  </si>
  <si>
    <t>Category B -- Available for Transfer to Agencies (Approved Prejects)</t>
  </si>
  <si>
    <t>A2</t>
  </si>
  <si>
    <t>Category B -- Available for Transfer to Agencies (New Projects)</t>
  </si>
  <si>
    <t>A3</t>
  </si>
  <si>
    <t>Apportioned in FY 2023- PMO</t>
  </si>
  <si>
    <t>Apportioned in FY 2023--Approved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</si>
  <si>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</si>
  <si>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</si>
  <si>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</si>
  <si>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</si>
  <si>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</si>
  <si>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year.</t>
  </si>
  <si>
    <t xml:space="preserve">A2 </t>
  </si>
  <si>
    <t>Funds are available for obligation immediately after OMB receives a spend plan from GSA for the proposed use of funds.  GSA will continue to work closely with OMB on any material changes to the spend plan during the fiscal year.</t>
  </si>
  <si>
    <t xml:space="preserve">A3 </t>
  </si>
  <si>
    <t>For future planned projects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</si>
  <si>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</si>
  <si>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</si>
  <si>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</si>
  <si>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 xml:space="preserve">B2 </t>
  </si>
  <si>
    <t>Unused funds transferred back to TMF from DOE.</t>
  </si>
  <si>
    <t xml:space="preserve">B3 </t>
  </si>
  <si>
    <t>Amount transferred to 16-4601/X pursuant Section 1078 (a)(3)(A) of Public Law 115-91, for the Data Modernization project as recommended by the Technology Modernization Board pursuant to a written agreement between GSA, Office of the Deputy Administrator, and the U.S. Department of Labor.</t>
  </si>
  <si>
    <t xml:space="preserve">B4 </t>
  </si>
  <si>
    <t>Amount transferred to 45-0100/X pursuant Section 1078 (a)(3)(A) of Public Law 115-91, for the Charge and Case Management project as recommended by the Technology Modernization Board pursuant to a written agreement between GSA, Office of the Deputy Administrator, and the U.S. Equal Employment Opportunity Commission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</si>
  <si>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</si>
  <si>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</si>
  <si>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</si>
  <si>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</si>
  <si>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</si>
  <si>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</si>
  <si>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2021-11-09 09:54 AM</t>
  </si>
  <si>
    <t xml:space="preserve">TAF(s) Included: </t>
  </si>
  <si>
    <t xml:space="preserve">47-0616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</si>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</sst>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47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2</v>
      </c>
      <c r="I13" s="5" t="s">
        <v>20</v>
      </c>
      <c r="J13" s="8"/>
      <c r="K13" s="6" t="s">
        <v>75</v>
      </c>
    </row>
    <row r="14" spans="1:11" x14ac:dyDescent="0.2">
      <c r="A14" s="1">
        <v>47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47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47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121298227</v>
      </c>
      <c r="K16" s="6" t="s">
        <v>28</v>
      </c>
    </row>
    <row r="17" spans="1:11" x14ac:dyDescent="0.2">
      <c r="A17" s="1">
        <v>47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1060</v>
      </c>
      <c r="H17" s="5">
        <v>1</v>
      </c>
      <c r="I17" s="5" t="s">
        <v>29</v>
      </c>
      <c r="J17" s="8">
        <v>1307549</v>
      </c>
      <c r="K17" s="6" t="s">
        <v>30</v>
      </c>
    </row>
    <row r="18" spans="1:11" x14ac:dyDescent="0.2">
      <c r="A18" s="1">
        <v>47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1060</v>
      </c>
      <c r="H18" s="5">
        <v>2</v>
      </c>
      <c r="I18" s="5" t="s">
        <v>31</v>
      </c>
      <c r="J18" s="8">
        <v>-9600000</v>
      </c>
      <c r="K18" s="6" t="s">
        <v>32</v>
      </c>
    </row>
    <row r="19" spans="1:11" x14ac:dyDescent="0.2">
      <c r="A19" s="1">
        <v>47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1060</v>
      </c>
      <c r="H19" s="5">
        <v>3</v>
      </c>
      <c r="I19" s="5" t="s">
        <v>33</v>
      </c>
      <c r="J19" s="8">
        <v>-2000000</v>
      </c>
      <c r="K19" s="6" t="s">
        <v>34</v>
      </c>
    </row>
    <row r="20" spans="1:11" x14ac:dyDescent="0.2">
      <c r="A20" s="1">
        <v>47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1100</v>
      </c>
      <c r="H20" s="5" t="s">
        <v>75</v>
      </c>
      <c r="I20" s="5" t="s">
        <v>35</v>
      </c>
      <c r="J20" s="8">
        <v>25000000</v>
      </c>
      <c r="K20" s="6" t="s">
        <v>75</v>
      </c>
    </row>
    <row r="21" spans="1:11" x14ac:dyDescent="0.2">
      <c r="A21" s="1">
        <v>47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1134</v>
      </c>
      <c r="H21" s="5" t="s">
        <v>75</v>
      </c>
      <c r="I21" s="5" t="s">
        <v>36</v>
      </c>
      <c r="J21" s="8">
        <v>-20617500</v>
      </c>
      <c r="K21" s="6" t="s">
        <v>75</v>
      </c>
    </row>
    <row r="22" spans="1:11" x14ac:dyDescent="0.2">
      <c r="A22" s="1">
        <v>47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1740</v>
      </c>
      <c r="H22" s="5" t="s">
        <v>75</v>
      </c>
      <c r="I22" s="5" t="s">
        <v>37</v>
      </c>
      <c r="J22" s="8">
        <v>10992503</v>
      </c>
      <c r="K22" s="6" t="s">
        <v>75</v>
      </c>
    </row>
    <row r="23" spans="1:11" x14ac:dyDescent="0.2">
      <c r="A23" s="10">
        <v>47</v>
      </c>
      <c r="B23" s="10" t="s">
        <v>75</v>
      </c>
      <c r="C23" s="10" t="s">
        <v>17</v>
      </c>
      <c r="D23" s="10" t="s">
        <v>18</v>
      </c>
      <c r="E23" s="10" t="s">
        <v>75</v>
      </c>
      <c r="F23" s="10" t="s">
        <v>75</v>
      </c>
      <c r="G23" s="11">
        <v>1920</v>
      </c>
      <c r="H23" s="11" t="s">
        <v>75</v>
      </c>
      <c r="I23" s="11" t="s">
        <v>38</v>
      </c>
      <c r="J23" s="12">
        <f>SUM(J16:J22)</f>
        <v>126380779</v>
      </c>
      <c r="K23" s="13" t="s">
        <v>75</v>
      </c>
    </row>
    <row r="24" spans="1:11" x14ac:dyDescent="0.2">
      <c r="A24" s="1">
        <v>47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6011</v>
      </c>
      <c r="H24" s="5" t="s">
        <v>75</v>
      </c>
      <c r="I24" s="5" t="s">
        <v>39</v>
      </c>
      <c r="J24" s="8">
        <v>4175000</v>
      </c>
      <c r="K24" s="6" t="s">
        <v>40</v>
      </c>
    </row>
    <row r="25" spans="1:11" x14ac:dyDescent="0.2">
      <c r="A25" s="1">
        <v>47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6012</v>
      </c>
      <c r="H25" s="5" t="s">
        <v>75</v>
      </c>
      <c r="I25" s="5" t="s">
        <v>41</v>
      </c>
      <c r="J25" s="8"/>
      <c r="K25" s="6" t="s">
        <v>42</v>
      </c>
    </row>
    <row r="26" spans="1:11" x14ac:dyDescent="0.2">
      <c r="A26" s="1">
        <v>47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6013</v>
      </c>
      <c r="H26" s="5" t="s">
        <v>75</v>
      </c>
      <c r="I26" s="5" t="s">
        <v>43</v>
      </c>
      <c r="J26" s="8">
        <v>60000000</v>
      </c>
      <c r="K26" s="6" t="s">
        <v>44</v>
      </c>
    </row>
    <row r="27" spans="1:11" x14ac:dyDescent="0.2">
      <c r="A27" s="1">
        <v>47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6170</v>
      </c>
      <c r="H27" s="5">
        <v>1</v>
      </c>
      <c r="I27" s="5" t="s">
        <v>45</v>
      </c>
      <c r="J27" s="8"/>
      <c r="K27" s="6" t="s">
        <v>75</v>
      </c>
    </row>
    <row r="28" spans="1:11" x14ac:dyDescent="0.2">
      <c r="A28" s="1">
        <v>47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6170</v>
      </c>
      <c r="H28" s="5">
        <v>2</v>
      </c>
      <c r="I28" s="5" t="s">
        <v>46</v>
      </c>
      <c r="J28" s="8"/>
      <c r="K28" s="6" t="s">
        <v>75</v>
      </c>
    </row>
    <row r="29" spans="1:11" x14ac:dyDescent="0.2">
      <c r="A29" s="1">
        <v>47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6182</v>
      </c>
      <c r="H29" s="5" t="s">
        <v>75</v>
      </c>
      <c r="I29" s="5" t="s">
        <v>47</v>
      </c>
      <c r="J29" s="8">
        <v>62205779</v>
      </c>
      <c r="K29" s="6" t="s">
        <v>75</v>
      </c>
    </row>
    <row r="30" spans="1:11" x14ac:dyDescent="0.2">
      <c r="A30" s="10">
        <v>47</v>
      </c>
      <c r="B30" s="10" t="s">
        <v>75</v>
      </c>
      <c r="C30" s="10" t="s">
        <v>17</v>
      </c>
      <c r="D30" s="10" t="s">
        <v>18</v>
      </c>
      <c r="E30" s="10" t="s">
        <v>75</v>
      </c>
      <c r="F30" s="10" t="s">
        <v>75</v>
      </c>
      <c r="G30" s="11">
        <v>6190</v>
      </c>
      <c r="H30" s="11" t="s">
        <v>75</v>
      </c>
      <c r="I30" s="11" t="s">
        <v>48</v>
      </c>
      <c r="J30" s="12">
        <f>IF(SUM(J16:J22)=SUM(J24:J29),SUM(J24:J29), "ERROR: Line 1920 &lt;&gt; Line 6190")</f>
        <v>126380779</v>
      </c>
      <c r="K30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49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50</v>
      </c>
    </row>
    <row r="7" spans="1:2" x14ac:dyDescent="0.2">
      <c r="A7" s="1" t="s">
        <v>75</v>
      </c>
      <c r="B7" s="9" t="s">
        <v>75</v>
      </c>
    </row>
    <row r="8" spans="1:2" ht="25.5" x14ac:dyDescent="0.2">
      <c r="A8" s="14" t="s">
        <v>51</v>
      </c>
      <c r="B8" s="15" t="s">
        <v>52</v>
      </c>
    </row>
    <row r="9" spans="1:2" ht="25.5" x14ac:dyDescent="0.2">
      <c r="A9" s="14" t="s">
        <v>53</v>
      </c>
      <c r="B9" s="15" t="s">
        <v>54</v>
      </c>
    </row>
    <row r="10" spans="1:2" x14ac:dyDescent="0.2">
      <c r="A10" s="14" t="s">
        <v>55</v>
      </c>
      <c r="B10" s="15" t="s">
        <v>56</v>
      </c>
    </row>
    <row r="11" spans="1:2" x14ac:dyDescent="0.2">
      <c r="A11" s="1" t="s">
        <v>75</v>
      </c>
      <c r="B11" s="9" t="s">
        <v>75</v>
      </c>
    </row>
    <row r="12" spans="1:2" x14ac:dyDescent="0.2">
      <c r="A12" s="1" t="s">
        <v>75</v>
      </c>
      <c r="B12" s="16" t="s">
        <v>57</v>
      </c>
    </row>
    <row r="13" spans="1:2" x14ac:dyDescent="0.2">
      <c r="A13" s="1" t="s">
        <v>75</v>
      </c>
      <c r="B13" s="9" t="s">
        <v>75</v>
      </c>
    </row>
    <row r="14" spans="1:2" ht="25.5" x14ac:dyDescent="0.2">
      <c r="A14" s="14" t="s">
        <v>58</v>
      </c>
      <c r="B14" s="15" t="s">
        <v>59</v>
      </c>
    </row>
    <row r="15" spans="1:2" x14ac:dyDescent="0.2">
      <c r="A15" s="14" t="s">
        <v>60</v>
      </c>
      <c r="B15" s="15" t="s">
        <v>61</v>
      </c>
    </row>
    <row r="16" spans="1:2" ht="38.25" x14ac:dyDescent="0.2">
      <c r="A16" s="14" t="s">
        <v>62</v>
      </c>
      <c r="B16" s="15" t="s">
        <v>63</v>
      </c>
    </row>
    <row r="17" spans="1:2" ht="38.25" x14ac:dyDescent="0.2">
      <c r="A17" s="14" t="s">
        <v>64</v>
      </c>
      <c r="B17" s="15" t="s">
        <v>65</v>
      </c>
    </row>
    <row r="18" spans="1:2" x14ac:dyDescent="0.2">
      <c r="A18" s="1" t="s">
        <v>75</v>
      </c>
      <c r="B18" s="9" t="s">
        <v>75</v>
      </c>
    </row>
    <row r="19" spans="1:2" x14ac:dyDescent="0.2">
      <c r="A19" s="20" t="s">
        <v>66</v>
      </c>
      <c r="B19" s="19" t="s">
        <v>75</v>
      </c>
    </row>
  </sheetData>
  <mergeCells count="1">
    <mergeCell ref="A19:B19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2022-06-20T14:19:54Z</dcterms:created>
  <dcterms:modified xsi:type="dcterms:W3CDTF">2022-06-20T18:19:54Z</dcterms:modified>
</cp:coreProperties>
</file>