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7" i="1"/>
</calcChain>
</file>

<file path=xl/sharedStrings.xml><?xml version="1.0" encoding="utf-8"?>
<sst xmlns="http://schemas.openxmlformats.org/spreadsheetml/2006/main" count="242" uniqueCount="55">
  <si>
    <t>FY 2022 Apportionment</t>
  </si>
  <si>
    <t>Funds provided by Public Law(s) 116-260,114-287 and 117-103</t>
  </si>
  <si>
    <t>Treasury Agency</t>
  </si>
  <si>
    <t>FY1</t>
  </si>
  <si>
    <t>FY2</t>
  </si>
  <si>
    <t>Treasury Account</t>
  </si>
  <si>
    <t>Alloc Account</t>
  </si>
  <si>
    <t>Alloc Sub-Account</t>
  </si>
  <si>
    <t>Line No</t>
  </si>
  <si>
    <t>Line Split</t>
  </si>
  <si>
    <t>Bureau/ Account Title / Cat B Stub / Line Split</t>
  </si>
  <si>
    <t>OMB Action</t>
  </si>
  <si>
    <t>OMB Footnote</t>
  </si>
  <si>
    <t>General Services Administration</t>
  </si>
  <si>
    <t>Bureau: Real Property Activities</t>
  </si>
  <si>
    <t>Account: Asset Proceeds and Space Management Fund (023-05-5594)</t>
  </si>
  <si>
    <t>TAFS: 47-5594 /X</t>
  </si>
  <si>
    <t>X</t>
  </si>
  <si>
    <t>5594</t>
  </si>
  <si>
    <t>IterNo</t>
  </si>
  <si>
    <t>Last Approved Apportionment: 2021-12-10</t>
  </si>
  <si>
    <t>RptCat</t>
  </si>
  <si>
    <t>NO</t>
  </si>
  <si>
    <t>Reporting Categories</t>
  </si>
  <si>
    <t>AdjAut</t>
  </si>
  <si>
    <t>Adjustment Authority provided</t>
  </si>
  <si>
    <t>DA</t>
  </si>
  <si>
    <t>Discretionary Unob Bal: Brought forward, Oct 1</t>
  </si>
  <si>
    <t>B1</t>
  </si>
  <si>
    <t>Total budgetary resources avail (disc. and mand.)</t>
  </si>
  <si>
    <t>Disposal Activities</t>
  </si>
  <si>
    <t>A2</t>
  </si>
  <si>
    <t>Relocation GSA Tenants</t>
  </si>
  <si>
    <t>A1</t>
  </si>
  <si>
    <t>Budgetary Resources: Unappor bal, revolving fnd</t>
  </si>
  <si>
    <t>Total budgetary resources available</t>
  </si>
  <si>
    <t>OMB Footnotes</t>
  </si>
  <si>
    <t>Footnotes for Apportioned Amounts</t>
  </si>
  <si>
    <t xml:space="preserve">A1 </t>
  </si>
  <si>
    <t>To increase funding by $2,421,854 (from PC10) for a total of $3,750,000 for the relocation of Social Security Administration from Auburn Federal Complex to Greater South Puget Sound Area, enabling GSA to sell the Auburn Federal Complex as required by the Federal Asset Sale and Transfer Act of 2016.. SSA needs $3.75M (in funds provided by GSA) to procure furniture services from their preferred provider. Currently, there is only $1.3M in BA PC11 and an additional $2.4M is needed to proceed. [Rationale: Footnote specifies the purpose(s) for which the funds are available to be obligated.]</t>
  </si>
  <si>
    <t xml:space="preserve">A2 </t>
  </si>
  <si>
    <t>To reduce $5,976,758 in Disposal Activities to $2,000,995.  The reduced funds would cover expenses necessary to successfully execute the sale of the remaining High Value Asset properties (USGS Menlo Park Complex, Chet Holifield Building and VA Denver Medical Center) including marketing, advertising, historical preservation services, legal services, and other costs.  [Rationale: Footnote specifies the purpose(s) for which the funds are available to be obligated.]</t>
  </si>
  <si>
    <t>Footnotes for Budgetary Resources</t>
  </si>
  <si>
    <t xml:space="preserve">B1 </t>
  </si>
  <si>
    <t>Unobligated Balance Brought Forward:  This apportionment reflects the actual unobligated balance brought forward October 1, 2021.</t>
  </si>
  <si>
    <t>End of File</t>
  </si>
  <si>
    <t>OMB Approved this apportionment request using
the web-based apportionment system</t>
  </si>
  <si>
    <t>Mark Affixed By:</t>
  </si>
  <si>
    <t>/s/ signature</t>
  </si>
  <si>
    <t xml:space="preserve">Acting Deputy Asso Director for Transportation, Homeland, Justice and Service Programs                                                                                                                  </t>
  </si>
  <si>
    <t>Signed On:</t>
  </si>
  <si>
    <t>2022-07-27 09:04 AM</t>
  </si>
  <si>
    <t xml:space="preserve">TAF(s) Included: </t>
  </si>
  <si>
    <t>47-5594 \X (Asset Proceeds and Space Management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</si>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</sst>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47</v>
      </c>
      <c r="B13" s="1" t="s">
        <v>54</v>
      </c>
      <c r="C13" s="1" t="s">
        <v>17</v>
      </c>
      <c r="D13" s="1" t="s">
        <v>18</v>
      </c>
      <c r="E13" s="1" t="s">
        <v>54</v>
      </c>
      <c r="F13" s="1" t="s">
        <v>54</v>
      </c>
      <c r="G13" s="4" t="s">
        <v>19</v>
      </c>
      <c r="H13" s="5">
        <v>3</v>
      </c>
      <c r="I13" s="5" t="s">
        <v>20</v>
      </c>
      <c r="J13" s="8"/>
      <c r="K13" s="6" t="s">
        <v>54</v>
      </c>
    </row>
    <row r="14" spans="1:11" x14ac:dyDescent="0.2">
      <c r="A14" s="1">
        <v>47</v>
      </c>
      <c r="B14" s="1" t="s">
        <v>54</v>
      </c>
      <c r="C14" s="1" t="s">
        <v>17</v>
      </c>
      <c r="D14" s="1" t="s">
        <v>18</v>
      </c>
      <c r="E14" s="1" t="s">
        <v>54</v>
      </c>
      <c r="F14" s="1" t="s">
        <v>54</v>
      </c>
      <c r="G14" s="4" t="s">
        <v>21</v>
      </c>
      <c r="H14" s="5" t="s">
        <v>22</v>
      </c>
      <c r="I14" s="5" t="s">
        <v>23</v>
      </c>
      <c r="J14" s="8"/>
      <c r="K14" s="6" t="s">
        <v>54</v>
      </c>
    </row>
    <row r="15" spans="1:11" x14ac:dyDescent="0.2">
      <c r="A15" s="1">
        <v>47</v>
      </c>
      <c r="B15" s="1" t="s">
        <v>54</v>
      </c>
      <c r="C15" s="1" t="s">
        <v>17</v>
      </c>
      <c r="D15" s="1" t="s">
        <v>18</v>
      </c>
      <c r="E15" s="1" t="s">
        <v>54</v>
      </c>
      <c r="F15" s="1" t="s">
        <v>54</v>
      </c>
      <c r="G15" s="4" t="s">
        <v>24</v>
      </c>
      <c r="H15" s="5" t="s">
        <v>22</v>
      </c>
      <c r="I15" s="5" t="s">
        <v>25</v>
      </c>
      <c r="J15" s="8"/>
      <c r="K15" s="6" t="s">
        <v>54</v>
      </c>
    </row>
    <row r="16" spans="1:11" x14ac:dyDescent="0.2">
      <c r="A16" s="1">
        <v>47</v>
      </c>
      <c r="B16" s="1" t="s">
        <v>54</v>
      </c>
      <c r="C16" s="1" t="s">
        <v>17</v>
      </c>
      <c r="D16" s="1" t="s">
        <v>18</v>
      </c>
      <c r="E16" s="1" t="s">
        <v>54</v>
      </c>
      <c r="F16" s="1" t="s">
        <v>54</v>
      </c>
      <c r="G16" s="4">
        <v>1000</v>
      </c>
      <c r="H16" s="5" t="s">
        <v>26</v>
      </c>
      <c r="I16" s="5" t="s">
        <v>27</v>
      </c>
      <c r="J16" s="8">
        <v>32757904</v>
      </c>
      <c r="K16" s="6" t="s">
        <v>28</v>
      </c>
    </row>
    <row r="17" spans="1:11" x14ac:dyDescent="0.2">
      <c r="A17" s="10">
        <v>47</v>
      </c>
      <c r="B17" s="10" t="s">
        <v>54</v>
      </c>
      <c r="C17" s="10" t="s">
        <v>17</v>
      </c>
      <c r="D17" s="10" t="s">
        <v>18</v>
      </c>
      <c r="E17" s="10" t="s">
        <v>54</v>
      </c>
      <c r="F17" s="10" t="s">
        <v>54</v>
      </c>
      <c r="G17" s="11">
        <v>1920</v>
      </c>
      <c r="H17" s="11" t="s">
        <v>54</v>
      </c>
      <c r="I17" s="11" t="s">
        <v>29</v>
      </c>
      <c r="J17" s="12">
        <f>SUM(J16:J16)</f>
        <v>32757904</v>
      </c>
      <c r="K17" s="13" t="s">
        <v>54</v>
      </c>
    </row>
    <row r="18" spans="1:11" x14ac:dyDescent="0.2">
      <c r="A18" s="1">
        <v>47</v>
      </c>
      <c r="B18" s="1" t="s">
        <v>54</v>
      </c>
      <c r="C18" s="1" t="s">
        <v>17</v>
      </c>
      <c r="D18" s="1" t="s">
        <v>18</v>
      </c>
      <c r="E18" s="1" t="s">
        <v>54</v>
      </c>
      <c r="F18" s="1" t="s">
        <v>54</v>
      </c>
      <c r="G18" s="4">
        <v>6011</v>
      </c>
      <c r="H18" s="5" t="s">
        <v>54</v>
      </c>
      <c r="I18" s="5" t="s">
        <v>30</v>
      </c>
      <c r="J18" s="8">
        <v>2000995</v>
      </c>
      <c r="K18" s="6" t="s">
        <v>31</v>
      </c>
    </row>
    <row r="19" spans="1:11" x14ac:dyDescent="0.2">
      <c r="A19" s="1">
        <v>47</v>
      </c>
      <c r="B19" s="1" t="s">
        <v>54</v>
      </c>
      <c r="C19" s="1" t="s">
        <v>17</v>
      </c>
      <c r="D19" s="1" t="s">
        <v>18</v>
      </c>
      <c r="E19" s="1" t="s">
        <v>54</v>
      </c>
      <c r="F19" s="1" t="s">
        <v>54</v>
      </c>
      <c r="G19" s="4">
        <v>6012</v>
      </c>
      <c r="H19" s="5" t="s">
        <v>54</v>
      </c>
      <c r="I19" s="5" t="s">
        <v>32</v>
      </c>
      <c r="J19" s="8">
        <v>3750000</v>
      </c>
      <c r="K19" s="6" t="s">
        <v>33</v>
      </c>
    </row>
    <row r="20" spans="1:11" x14ac:dyDescent="0.2">
      <c r="A20" s="1">
        <v>47</v>
      </c>
      <c r="B20" s="1" t="s">
        <v>54</v>
      </c>
      <c r="C20" s="1" t="s">
        <v>17</v>
      </c>
      <c r="D20" s="1" t="s">
        <v>18</v>
      </c>
      <c r="E20" s="1" t="s">
        <v>54</v>
      </c>
      <c r="F20" s="1" t="s">
        <v>54</v>
      </c>
      <c r="G20" s="4">
        <v>6182</v>
      </c>
      <c r="H20" s="5" t="s">
        <v>54</v>
      </c>
      <c r="I20" s="5" t="s">
        <v>34</v>
      </c>
      <c r="J20" s="8">
        <v>27006909</v>
      </c>
      <c r="K20" s="6" t="s">
        <v>31</v>
      </c>
    </row>
    <row r="21" spans="1:11" x14ac:dyDescent="0.2">
      <c r="A21" s="10">
        <v>47</v>
      </c>
      <c r="B21" s="10" t="s">
        <v>54</v>
      </c>
      <c r="C21" s="10" t="s">
        <v>17</v>
      </c>
      <c r="D21" s="10" t="s">
        <v>18</v>
      </c>
      <c r="E21" s="10" t="s">
        <v>54</v>
      </c>
      <c r="F21" s="10" t="s">
        <v>54</v>
      </c>
      <c r="G21" s="11">
        <v>6190</v>
      </c>
      <c r="H21" s="11" t="s">
        <v>54</v>
      </c>
      <c r="I21" s="11" t="s">
        <v>35</v>
      </c>
      <c r="J21" s="12">
        <f>IF(SUM(J16:J16)=SUM(J18:J20),SUM(J18:J20), "ERROR: Line 1920 &lt;&gt; Line 6190")</f>
        <v>32757904</v>
      </c>
      <c r="K21"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ht="76.5" x14ac:dyDescent="0.2">
      <c r="A8" s="14" t="s">
        <v>38</v>
      </c>
      <c r="B8" s="15" t="s">
        <v>39</v>
      </c>
    </row>
    <row r="9" spans="1:2" ht="51" x14ac:dyDescent="0.2">
      <c r="A9" s="14" t="s">
        <v>40</v>
      </c>
      <c r="B9" s="15" t="s">
        <v>41</v>
      </c>
    </row>
    <row r="10" spans="1:2" x14ac:dyDescent="0.2">
      <c r="A10" s="1" t="s">
        <v>54</v>
      </c>
      <c r="B10" s="9" t="s">
        <v>54</v>
      </c>
    </row>
    <row r="11" spans="1:2" x14ac:dyDescent="0.2">
      <c r="A11" s="1" t="s">
        <v>54</v>
      </c>
      <c r="B11" s="16" t="s">
        <v>42</v>
      </c>
    </row>
    <row r="12" spans="1:2" x14ac:dyDescent="0.2">
      <c r="A12" s="1" t="s">
        <v>54</v>
      </c>
      <c r="B12" s="9" t="s">
        <v>54</v>
      </c>
    </row>
    <row r="13" spans="1:2" ht="25.5" x14ac:dyDescent="0.2">
      <c r="A13" s="14" t="s">
        <v>43</v>
      </c>
      <c r="B13" s="15" t="s">
        <v>44</v>
      </c>
    </row>
    <row r="14" spans="1:2" x14ac:dyDescent="0.2">
      <c r="A14" s="1" t="s">
        <v>54</v>
      </c>
      <c r="B14" s="9" t="s">
        <v>54</v>
      </c>
    </row>
    <row r="15" spans="1:2" x14ac:dyDescent="0.2">
      <c r="A15" s="20" t="s">
        <v>45</v>
      </c>
      <c r="B15" s="19" t="s">
        <v>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2022-07-27T09:18:36Z</dcterms:created>
  <dcterms:modified xsi:type="dcterms:W3CDTF">2022-07-27T13:18:37Z</dcterms:modified>
</cp:coreProperties>
</file>