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8" i="1"/>
</calcChain>
</file>

<file path=xl/sharedStrings.xml><?xml version="1.0" encoding="utf-8"?>
<sst xmlns="http://schemas.openxmlformats.org/spreadsheetml/2006/main" count="244" uniqueCount="52">
  <si>
    <t>FY 2022 Apportionment</t>
  </si>
  <si>
    <t>Funds provided by Public Law 40 USC 1703 (i)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</si>
  <si>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</si>
  <si>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</si>
  <si>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</si>
  <si>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</si>
  <si>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</si>
  <si>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</si>
  <si>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</si>
  <si>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</si>
  <si>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</si>
  <si>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</si>
  <si>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</si>
  <si>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</si>
  <si>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</si>
  <si>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Acquisition Workforce Training Fund (023-30-5381)</t>
  </si>
  <si>
    <t>TAFS: 47-5381 2021/2023</t>
  </si>
  <si>
    <t>5381</t>
  </si>
  <si>
    <t>IterNo</t>
  </si>
  <si>
    <t>Last Approved Apportionment: 2021-09-23</t>
  </si>
  <si>
    <t>RptCat</t>
  </si>
  <si>
    <t>NO</t>
  </si>
  <si>
    <t>Reporting Categories</t>
  </si>
  <si>
    <t>AdjAut</t>
  </si>
  <si>
    <t>Adjustment Authority provided</t>
  </si>
  <si>
    <t>MA</t>
  </si>
  <si>
    <t>Mandatory Unob Bal: Brought forward, October 1</t>
  </si>
  <si>
    <t>B1</t>
  </si>
  <si>
    <t>Mandatory: Appropriations (Special or Trust)</t>
  </si>
  <si>
    <t>Total budgetary resources avail (disc. and mand.)</t>
  </si>
  <si>
    <t>Human Capital Initiatives Support</t>
  </si>
  <si>
    <t>Operations and Logistics Support</t>
  </si>
  <si>
    <t>Curriculum Development</t>
  </si>
  <si>
    <t>Training Delivery</t>
  </si>
  <si>
    <t>Information Technology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</si>
  <si>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</si>
  <si>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</si>
  <si>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</si>
  <si>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</si>
  <si>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</si>
  <si>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</si>
  <si>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the actual unobligated balance brought forward October 1,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</si>
  <si>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</si>
  <si>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</si>
  <si>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</si>
  <si>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</si>
  <si>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</si>
  <si>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</si>
  <si>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2022-07-28 09:39 AM</t>
  </si>
  <si>
    <t xml:space="preserve">TAF(s) Included: </t>
  </si>
  <si>
    <t xml:space="preserve">47-5381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</si>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</sst>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47</v>
      </c>
      <c r="B13" s="1">
        <v>2021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47</v>
      </c>
      <c r="B14" s="1">
        <v>2021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47</v>
      </c>
      <c r="B15" s="1">
        <v>2021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47</v>
      </c>
      <c r="B16" s="1">
        <v>2021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10701629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1201</v>
      </c>
      <c r="H17" s="5" t="s">
        <v>25</v>
      </c>
      <c r="I17" s="5" t="s">
        <v>28</v>
      </c>
      <c r="J17" s="8">
        <v>1590800</v>
      </c>
      <c r="K17" s="6" t="s">
        <v>51</v>
      </c>
    </row>
    <row r="18" spans="1:11" x14ac:dyDescent="0.2">
      <c r="A18" s="10">
        <v>47</v>
      </c>
      <c r="B18" s="10">
        <v>2021</v>
      </c>
      <c r="C18" s="10">
        <v>2023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29</v>
      </c>
      <c r="J18" s="12">
        <f>SUM(J16:J17)</f>
        <v>12292429</v>
      </c>
      <c r="K18" s="13" t="s">
        <v>51</v>
      </c>
    </row>
    <row r="19" spans="1:11" x14ac:dyDescent="0.2">
      <c r="A19" s="1">
        <v>47</v>
      </c>
      <c r="B19" s="1">
        <v>2021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30</v>
      </c>
      <c r="J19" s="8">
        <v>488675</v>
      </c>
      <c r="K19" s="6" t="s">
        <v>51</v>
      </c>
    </row>
    <row r="20" spans="1:11" x14ac:dyDescent="0.2">
      <c r="A20" s="1">
        <v>47</v>
      </c>
      <c r="B20" s="1">
        <v>2021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6012</v>
      </c>
      <c r="H20" s="5" t="s">
        <v>51</v>
      </c>
      <c r="I20" s="5" t="s">
        <v>31</v>
      </c>
      <c r="J20" s="8">
        <v>296949</v>
      </c>
      <c r="K20" s="6" t="s">
        <v>51</v>
      </c>
    </row>
    <row r="21" spans="1:11" x14ac:dyDescent="0.2">
      <c r="A21" s="1">
        <v>47</v>
      </c>
      <c r="B21" s="1">
        <v>2021</v>
      </c>
      <c r="C21" s="1">
        <v>2023</v>
      </c>
      <c r="D21" s="1" t="s">
        <v>17</v>
      </c>
      <c r="E21" s="1" t="s">
        <v>51</v>
      </c>
      <c r="F21" s="1" t="s">
        <v>51</v>
      </c>
      <c r="G21" s="4">
        <v>6013</v>
      </c>
      <c r="H21" s="5" t="s">
        <v>51</v>
      </c>
      <c r="I21" s="5" t="s">
        <v>32</v>
      </c>
      <c r="J21" s="8">
        <v>554554</v>
      </c>
      <c r="K21" s="6" t="s">
        <v>51</v>
      </c>
    </row>
    <row r="22" spans="1:11" x14ac:dyDescent="0.2">
      <c r="A22" s="1">
        <v>47</v>
      </c>
      <c r="B22" s="1">
        <v>2021</v>
      </c>
      <c r="C22" s="1">
        <v>2023</v>
      </c>
      <c r="D22" s="1" t="s">
        <v>17</v>
      </c>
      <c r="E22" s="1" t="s">
        <v>51</v>
      </c>
      <c r="F22" s="1" t="s">
        <v>51</v>
      </c>
      <c r="G22" s="4">
        <v>6014</v>
      </c>
      <c r="H22" s="5" t="s">
        <v>51</v>
      </c>
      <c r="I22" s="5" t="s">
        <v>33</v>
      </c>
      <c r="J22" s="8">
        <v>1615213</v>
      </c>
      <c r="K22" s="6" t="s">
        <v>51</v>
      </c>
    </row>
    <row r="23" spans="1:11" x14ac:dyDescent="0.2">
      <c r="A23" s="1">
        <v>47</v>
      </c>
      <c r="B23" s="1">
        <v>2021</v>
      </c>
      <c r="C23" s="1">
        <v>2023</v>
      </c>
      <c r="D23" s="1" t="s">
        <v>17</v>
      </c>
      <c r="E23" s="1" t="s">
        <v>51</v>
      </c>
      <c r="F23" s="1" t="s">
        <v>51</v>
      </c>
      <c r="G23" s="4">
        <v>6015</v>
      </c>
      <c r="H23" s="5" t="s">
        <v>51</v>
      </c>
      <c r="I23" s="5" t="s">
        <v>34</v>
      </c>
      <c r="J23" s="8">
        <v>2667072</v>
      </c>
      <c r="K23" s="6" t="s">
        <v>51</v>
      </c>
    </row>
    <row r="24" spans="1:11" x14ac:dyDescent="0.2">
      <c r="A24" s="1">
        <v>47</v>
      </c>
      <c r="B24" s="1">
        <v>2021</v>
      </c>
      <c r="C24" s="1">
        <v>2023</v>
      </c>
      <c r="D24" s="1" t="s">
        <v>17</v>
      </c>
      <c r="E24" s="1" t="s">
        <v>51</v>
      </c>
      <c r="F24" s="1" t="s">
        <v>51</v>
      </c>
      <c r="G24" s="4">
        <v>6182</v>
      </c>
      <c r="H24" s="5" t="s">
        <v>51</v>
      </c>
      <c r="I24" s="5" t="s">
        <v>35</v>
      </c>
      <c r="J24" s="8">
        <v>6669966</v>
      </c>
      <c r="K24" s="6" t="s">
        <v>51</v>
      </c>
    </row>
    <row r="25" spans="1:11" x14ac:dyDescent="0.2">
      <c r="A25" s="10">
        <v>47</v>
      </c>
      <c r="B25" s="10">
        <v>2021</v>
      </c>
      <c r="C25" s="10">
        <v>2023</v>
      </c>
      <c r="D25" s="10" t="s">
        <v>17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36</v>
      </c>
      <c r="J25" s="12">
        <f>IF(SUM(J16:J17)=SUM(J19:J24),SUM(J19:J24), "ERROR: Line 1920 &lt;&gt; Line 6190")</f>
        <v>12292429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2022-07-28T12:51:18Z</dcterms:created>
  <dcterms:modified xsi:type="dcterms:W3CDTF">2022-07-28T16:51:18Z</dcterms:modified>
</cp:coreProperties>
</file>