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<sst xmlns="http://schemas.openxmlformats.org/spreadsheetml/2006/main" count="296" uniqueCount="55">
  <si>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</si>
  <si>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</si>
  <si>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</si>
  <si>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</si>
  <si>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</si>
  <si>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</si>
  <si>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</si>
  <si>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</si>
  <si>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</si>
  <si>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</si>
  <si>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</si>
  <si>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</si>
  <si>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</si>
  <si>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Environmental Protection Agency</t>
  </si>
  <si>
    <t>Bureau: Environmental Protection Agency</t>
  </si>
  <si>
    <t>Account: Water Infrastructure Finance and Innovation Program Account (020-00-0254)</t>
  </si>
  <si>
    <t>Treas Account: Water Infrastructure Finance And Innovation Progam Account</t>
  </si>
  <si>
    <t>TAFS: 68-0254 /X</t>
  </si>
  <si>
    <t>X</t>
  </si>
  <si>
    <t>0254</t>
  </si>
  <si>
    <t>IterNo</t>
  </si>
  <si>
    <t>Last Approved Apportionment: 2022-09-01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</si>
  <si>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</si>
  <si>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</si>
  <si>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</si>
  <si>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</si>
  <si>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</si>
  <si>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</si>
  <si>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</si>
  <si>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</si>
  <si>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Mand: Anticipated appropriation</t>
  </si>
  <si>
    <t>BA: Disc: Spending auth:Antic colls, reimbs, other</t>
  </si>
  <si>
    <t>B1</t>
  </si>
  <si>
    <t>Total budgetary resources avail (disc. and mand.)</t>
  </si>
  <si>
    <t>Appropriated Administrative Budget</t>
  </si>
  <si>
    <t>Direct Loans (Credit Reform Subsidy)</t>
  </si>
  <si>
    <t>Administrative funding from fee collections</t>
  </si>
  <si>
    <t>WIFIA Upwards Reestimates - Technical</t>
  </si>
  <si>
    <t>WIFIA Upwards Reestimates - Interest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</si>
  <si>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</si>
  <si>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</si>
  <si>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</si>
  <si>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</si>
  <si>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</si>
  <si>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114-254, Section 197(a) provided a loan limit of $2,073,000,000. P.L 115-31 added $976,000,000, for a total loan limit of $3,049,000,000 for FY 2017. P.L. 115-141 provided a loan limit of $610,000,000, and Section 430 (4) (c) of that same bill provided an additional $6,100,000,000, for a total loan limit of $6,710,000,000 for FY 2018. P.L. 116-6 provided a loan limit of $610,000,000, and Section 429 (c) of that same bill provided an additional $6,700,000,000, for a total loan limit of $7,310,000,000 for FY 2019. P.L. 116-94, provided a loan limit of $11,500,000,000 for FY 2020. P.L.116-260, provided a loan limit of $12,500,000,000 for FY 2021. The cumulative loan limit for WIFIA is $41,069,000,000 for FY 2017, FY 2018, FY 2019, FY 2020 and FY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</si>
  <si>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</si>
  <si>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</si>
  <si>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</si>
  <si>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</si>
  <si>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</si>
  <si>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</si>
  <si>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2022-09-09 01:27 PM</t>
  </si>
  <si>
    <t xml:space="preserve">TAF(s) Included: </t>
  </si>
  <si>
    <t xml:space="preserve">68-0254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</si>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</sst>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68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12</v>
      </c>
      <c r="I14" s="5" t="s">
        <v>21</v>
      </c>
      <c r="J14" s="8"/>
      <c r="K14" s="6" t="s">
        <v>54</v>
      </c>
    </row>
    <row r="15" spans="1:11" x14ac:dyDescent="0.2">
      <c r="A15" s="1">
        <v>68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68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68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54</v>
      </c>
      <c r="I17" s="5" t="s">
        <v>27</v>
      </c>
      <c r="J17" s="8">
        <v>142388463</v>
      </c>
      <c r="K17" s="6" t="s">
        <v>54</v>
      </c>
    </row>
    <row r="18" spans="1:11" x14ac:dyDescent="0.2">
      <c r="A18" s="1">
        <v>68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1061</v>
      </c>
      <c r="H18" s="5" t="s">
        <v>54</v>
      </c>
      <c r="I18" s="5" t="s">
        <v>28</v>
      </c>
      <c r="J18" s="8">
        <v>5000000</v>
      </c>
      <c r="K18" s="6" t="s">
        <v>54</v>
      </c>
    </row>
    <row r="19" spans="1:11" x14ac:dyDescent="0.2">
      <c r="A19" s="1">
        <v>68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1100</v>
      </c>
      <c r="H19" s="5" t="s">
        <v>54</v>
      </c>
      <c r="I19" s="5" t="s">
        <v>29</v>
      </c>
      <c r="J19" s="8">
        <v>63500000</v>
      </c>
      <c r="K19" s="6" t="s">
        <v>54</v>
      </c>
    </row>
    <row r="20" spans="1:11" x14ac:dyDescent="0.2">
      <c r="A20" s="1">
        <v>68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1250</v>
      </c>
      <c r="H20" s="5" t="s">
        <v>54</v>
      </c>
      <c r="I20" s="5" t="s">
        <v>30</v>
      </c>
      <c r="J20" s="8">
        <v>122477899</v>
      </c>
      <c r="K20" s="6" t="s">
        <v>54</v>
      </c>
    </row>
    <row r="21" spans="1:11" x14ac:dyDescent="0.2">
      <c r="A21" s="1">
        <v>68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31</v>
      </c>
      <c r="J21" s="8">
        <v>10000000</v>
      </c>
      <c r="K21" s="6" t="s">
        <v>32</v>
      </c>
    </row>
    <row r="22" spans="1:11" x14ac:dyDescent="0.2">
      <c r="A22" s="10">
        <v>68</v>
      </c>
      <c r="B22" s="10" t="s">
        <v>54</v>
      </c>
      <c r="C22" s="10" t="s">
        <v>18</v>
      </c>
      <c r="D22" s="10" t="s">
        <v>19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33</v>
      </c>
      <c r="J22" s="12">
        <f>SUM(J17:J21)</f>
        <v>343366362</v>
      </c>
      <c r="K22" s="13" t="s">
        <v>54</v>
      </c>
    </row>
    <row r="23" spans="1:11" x14ac:dyDescent="0.2">
      <c r="A23" s="1">
        <v>68</v>
      </c>
      <c r="B23" s="1" t="s">
        <v>54</v>
      </c>
      <c r="C23" s="1" t="s">
        <v>18</v>
      </c>
      <c r="D23" s="1" t="s">
        <v>19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34</v>
      </c>
      <c r="J23" s="8">
        <v>708000</v>
      </c>
      <c r="K23" s="6" t="s">
        <v>54</v>
      </c>
    </row>
    <row r="24" spans="1:11" x14ac:dyDescent="0.2">
      <c r="A24" s="1">
        <v>68</v>
      </c>
      <c r="B24" s="1" t="s">
        <v>54</v>
      </c>
      <c r="C24" s="1" t="s">
        <v>18</v>
      </c>
      <c r="D24" s="1" t="s">
        <v>19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35</v>
      </c>
      <c r="J24" s="8">
        <v>208380463</v>
      </c>
      <c r="K24" s="6" t="s">
        <v>54</v>
      </c>
    </row>
    <row r="25" spans="1:11" x14ac:dyDescent="0.2">
      <c r="A25" s="1">
        <v>68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6013</v>
      </c>
      <c r="H25" s="5" t="s">
        <v>54</v>
      </c>
      <c r="I25" s="5" t="s">
        <v>36</v>
      </c>
      <c r="J25" s="8">
        <v>11800000</v>
      </c>
      <c r="K25" s="6" t="s">
        <v>54</v>
      </c>
    </row>
    <row r="26" spans="1:11" x14ac:dyDescent="0.2">
      <c r="A26" s="1">
        <v>68</v>
      </c>
      <c r="B26" s="1" t="s">
        <v>54</v>
      </c>
      <c r="C26" s="1" t="s">
        <v>18</v>
      </c>
      <c r="D26" s="1" t="s">
        <v>19</v>
      </c>
      <c r="E26" s="1" t="s">
        <v>54</v>
      </c>
      <c r="F26" s="1" t="s">
        <v>54</v>
      </c>
      <c r="G26" s="4">
        <v>6014</v>
      </c>
      <c r="H26" s="5" t="s">
        <v>54</v>
      </c>
      <c r="I26" s="5" t="s">
        <v>37</v>
      </c>
      <c r="J26" s="8">
        <v>115187723</v>
      </c>
      <c r="K26" s="6" t="s">
        <v>54</v>
      </c>
    </row>
    <row r="27" spans="1:11" x14ac:dyDescent="0.2">
      <c r="A27" s="1">
        <v>68</v>
      </c>
      <c r="B27" s="1" t="s">
        <v>54</v>
      </c>
      <c r="C27" s="1" t="s">
        <v>18</v>
      </c>
      <c r="D27" s="1" t="s">
        <v>19</v>
      </c>
      <c r="E27" s="1" t="s">
        <v>54</v>
      </c>
      <c r="F27" s="1" t="s">
        <v>54</v>
      </c>
      <c r="G27" s="4">
        <v>6015</v>
      </c>
      <c r="H27" s="5" t="s">
        <v>54</v>
      </c>
      <c r="I27" s="5" t="s">
        <v>38</v>
      </c>
      <c r="J27" s="8">
        <v>7290176</v>
      </c>
      <c r="K27" s="6" t="s">
        <v>54</v>
      </c>
    </row>
    <row r="28" spans="1:11" x14ac:dyDescent="0.2">
      <c r="A28" s="10">
        <v>68</v>
      </c>
      <c r="B28" s="10" t="s">
        <v>54</v>
      </c>
      <c r="C28" s="10" t="s">
        <v>18</v>
      </c>
      <c r="D28" s="10" t="s">
        <v>19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39</v>
      </c>
      <c r="J28" s="12">
        <f>IF(SUM(J17:J21)=SUM(J23:J27),SUM(J23:J27), "ERROR: Line 1920 &lt;&gt; Line 6190")</f>
        <v>343366362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89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2022-09-09T14:42:24Z</dcterms:created>
  <dcterms:modified xsi:type="dcterms:W3CDTF">2022-09-09T18:42:25Z</dcterms:modified>
</cp:coreProperties>
</file>