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<sst xmlns="http://schemas.openxmlformats.org/spreadsheetml/2006/main" count="260" uniqueCount="55">
  <si>
    <t>FY 2022 Apportionment</t>
  </si>
  <si>
    <t>Funds provided by Public Law 117-103,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</si>
  <si>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</si>
  <si>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</si>
  <si>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</si>
  <si>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</si>
  <si>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</si>
  <si>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</si>
  <si>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</si>
  <si>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</si>
  <si>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</si>
  <si>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</si>
  <si>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</si>
  <si>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</si>
  <si>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</si>
  <si>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</si>
  <si>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2022/2023</t>
  </si>
  <si>
    <t>0913</t>
  </si>
  <si>
    <t>IterNo</t>
  </si>
  <si>
    <t>Last Approved Apportionment: 2022-04-06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</si>
  <si>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</si>
  <si>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</si>
  <si>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</si>
  <si>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</si>
  <si>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</si>
  <si>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</si>
  <si>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from other accounts</t>
  </si>
  <si>
    <t>BA: Disc: Appropriations:Antic nonexpend trans net (P.L. 117-103, CAA, 2022, Division E)</t>
  </si>
  <si>
    <t>BA: Disc: Appropriations:Antic nonexpend trans net (P.L. 117-128)</t>
  </si>
  <si>
    <t>BA: Disc: Spending auth: Collected</t>
  </si>
  <si>
    <t>BA: Disc: Spending auth: Chng uncoll pymts Fed src</t>
  </si>
  <si>
    <t>Total budgetary resources avail (disc. and mand.)</t>
  </si>
  <si>
    <t>Multi-Year Support</t>
  </si>
  <si>
    <t>Investigations - Direct Multi-Year</t>
  </si>
  <si>
    <t>Exam &amp; Collection - Direct Multi-Year</t>
  </si>
  <si>
    <t>Regulatory - Direct Multi-Year</t>
  </si>
  <si>
    <t>TEOAF Direct (Reimbursable)</t>
  </si>
  <si>
    <t>Ukraine Supplemental Funding - Enforcement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</si>
  <si>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</si>
  <si>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</si>
  <si>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</si>
  <si>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</si>
  <si>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</si>
  <si>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</si>
  <si>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</si>
  <si>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</si>
  <si>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</si>
  <si>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</si>
  <si>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</si>
  <si>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</si>
  <si>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</si>
  <si>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2022-06-14 03:56 PM</t>
  </si>
  <si>
    <t xml:space="preserve">TAF(s) Included: </t>
  </si>
  <si>
    <t xml:space="preserve">20-0913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</si>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</sst>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1121</v>
      </c>
      <c r="H16" s="5" t="s">
        <v>54</v>
      </c>
      <c r="I16" s="5" t="s">
        <v>26</v>
      </c>
      <c r="J16" s="8">
        <v>250000000</v>
      </c>
      <c r="K16" s="6" t="s">
        <v>54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1151</v>
      </c>
      <c r="H17" s="5">
        <v>1</v>
      </c>
      <c r="I17" s="5" t="s">
        <v>27</v>
      </c>
      <c r="J17" s="8"/>
      <c r="K17" s="6" t="s">
        <v>54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1151</v>
      </c>
      <c r="H18" s="5">
        <v>2</v>
      </c>
      <c r="I18" s="5" t="s">
        <v>28</v>
      </c>
      <c r="J18" s="8">
        <v>25700000</v>
      </c>
      <c r="K18" s="6" t="s">
        <v>54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29</v>
      </c>
      <c r="J19" s="8">
        <v>165150</v>
      </c>
      <c r="K19" s="6" t="s">
        <v>54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30</v>
      </c>
      <c r="J20" s="8">
        <v>22169850</v>
      </c>
      <c r="K20" s="6" t="s">
        <v>54</v>
      </c>
    </row>
    <row r="21" spans="1:11" x14ac:dyDescent="0.2">
      <c r="A21" s="10">
        <v>20</v>
      </c>
      <c r="B21" s="10">
        <v>2022</v>
      </c>
      <c r="C21" s="10">
        <v>2023</v>
      </c>
      <c r="D21" s="10" t="s">
        <v>17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31</v>
      </c>
      <c r="J21" s="12">
        <f>SUM(J16:J20)</f>
        <v>298035000</v>
      </c>
      <c r="K21" s="13" t="s">
        <v>54</v>
      </c>
    </row>
    <row r="22" spans="1:11" x14ac:dyDescent="0.2">
      <c r="A22" s="1">
        <v>20</v>
      </c>
      <c r="B22" s="1">
        <v>2022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6011</v>
      </c>
      <c r="H22" s="5" t="s">
        <v>54</v>
      </c>
      <c r="I22" s="5" t="s">
        <v>32</v>
      </c>
      <c r="J22" s="8"/>
      <c r="K22" s="6" t="s">
        <v>54</v>
      </c>
    </row>
    <row r="23" spans="1:11" x14ac:dyDescent="0.2">
      <c r="A23" s="1">
        <v>20</v>
      </c>
      <c r="B23" s="1">
        <v>2022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6012</v>
      </c>
      <c r="H23" s="5" t="s">
        <v>54</v>
      </c>
      <c r="I23" s="5" t="s">
        <v>33</v>
      </c>
      <c r="J23" s="8">
        <v>30000000</v>
      </c>
      <c r="K23" s="6" t="s">
        <v>54</v>
      </c>
    </row>
    <row r="24" spans="1:11" x14ac:dyDescent="0.2">
      <c r="A24" s="1">
        <v>20</v>
      </c>
      <c r="B24" s="1">
        <v>2022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6013</v>
      </c>
      <c r="H24" s="5" t="s">
        <v>54</v>
      </c>
      <c r="I24" s="5" t="s">
        <v>34</v>
      </c>
      <c r="J24" s="8">
        <v>190000000</v>
      </c>
      <c r="K24" s="6" t="s">
        <v>54</v>
      </c>
    </row>
    <row r="25" spans="1:11" x14ac:dyDescent="0.2">
      <c r="A25" s="1">
        <v>20</v>
      </c>
      <c r="B25" s="1">
        <v>2022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6014</v>
      </c>
      <c r="H25" s="5" t="s">
        <v>54</v>
      </c>
      <c r="I25" s="5" t="s">
        <v>35</v>
      </c>
      <c r="J25" s="8">
        <v>30000000</v>
      </c>
      <c r="K25" s="6" t="s">
        <v>54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6015</v>
      </c>
      <c r="H26" s="5" t="s">
        <v>54</v>
      </c>
      <c r="I26" s="5" t="s">
        <v>36</v>
      </c>
      <c r="J26" s="8">
        <v>22335000</v>
      </c>
      <c r="K26" s="6" t="s">
        <v>54</v>
      </c>
    </row>
    <row r="27" spans="1:11" x14ac:dyDescent="0.2">
      <c r="A27" s="1">
        <v>20</v>
      </c>
      <c r="B27" s="1">
        <v>2022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6016</v>
      </c>
      <c r="H27" s="5" t="s">
        <v>54</v>
      </c>
      <c r="I27" s="5" t="s">
        <v>37</v>
      </c>
      <c r="J27" s="8">
        <v>25700000</v>
      </c>
      <c r="K27" s="6" t="s">
        <v>54</v>
      </c>
    </row>
    <row r="28" spans="1:11" x14ac:dyDescent="0.2">
      <c r="A28" s="10">
        <v>20</v>
      </c>
      <c r="B28" s="10">
        <v>2022</v>
      </c>
      <c r="C28" s="10">
        <v>2023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38</v>
      </c>
      <c r="J28" s="12">
        <f>IF(SUM(J16:J20)=SUM(J22:J27),SUM(J22:J27), "ERROR: Line 1920 &lt;&gt; Line 6190")</f>
        <v>298035000</v>
      </c>
      <c r="K28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51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2022-07-12T15:34:21Z</dcterms:created>
  <dcterms:modified xsi:type="dcterms:W3CDTF">2022-07-12T19:34:22Z</dcterms:modified>
</cp:coreProperties>
</file>