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<sst xmlns="http://schemas.openxmlformats.org/spreadsheetml/2006/main" count="285" uniqueCount="55">
  <si>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</si>
  <si>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</si>
  <si>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</si>
  <si>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</si>
  <si>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</si>
  <si>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</si>
  <si>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</si>
  <si>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</si>
  <si>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</si>
  <si>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</si>
  <si>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</si>
  <si>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</si>
  <si>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</si>
  <si>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</si>
  <si>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</si>
  <si>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</si>
  <si>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/2022</t>
  </si>
  <si>
    <t>0913</t>
  </si>
  <si>
    <t>IterNo</t>
  </si>
  <si>
    <t>Last Approved Apportionment: 2022-04-06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</si>
  <si>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</si>
  <si>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</si>
  <si>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</si>
  <si>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</si>
  <si>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</si>
  <si>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</si>
  <si>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</si>
  <si>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</si>
  <si>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</si>
  <si>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</si>
  <si>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</si>
  <si>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</si>
  <si>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Enforcement - Annual Programs</t>
  </si>
  <si>
    <t>Investigations - Direct</t>
  </si>
  <si>
    <t>Exam &amp; Collection - Direct</t>
  </si>
  <si>
    <t>Regulatory - Direct</t>
  </si>
  <si>
    <t>TEOAF Direct (Reimbursable)</t>
  </si>
  <si>
    <t>Enforcement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</si>
  <si>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</si>
  <si>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</si>
  <si>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</si>
  <si>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</si>
  <si>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</si>
  <si>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</si>
  <si>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</si>
  <si>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</si>
  <si>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</si>
  <si>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</si>
  <si>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</si>
  <si>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</si>
  <si>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</si>
  <si>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2022-06-24 05:33 PM</t>
  </si>
  <si>
    <t xml:space="preserve">TAF(s) Included: </t>
  </si>
  <si>
    <t xml:space="preserve">20-0913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</si>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</sst>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 t="s">
        <v>54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20</v>
      </c>
      <c r="B14" s="1" t="s">
        <v>54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20</v>
      </c>
      <c r="B15" s="1" t="s">
        <v>54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20</v>
      </c>
      <c r="B16" s="1" t="s">
        <v>54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5437622000</v>
      </c>
      <c r="K16" s="6" t="s">
        <v>54</v>
      </c>
    </row>
    <row r="17" spans="1:11" x14ac:dyDescent="0.2">
      <c r="A17" s="1">
        <v>20</v>
      </c>
      <c r="B17" s="1" t="s">
        <v>54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26</v>
      </c>
      <c r="J17" s="8">
        <v>-250000000</v>
      </c>
      <c r="K17" s="6" t="s">
        <v>54</v>
      </c>
    </row>
    <row r="18" spans="1:11" x14ac:dyDescent="0.2">
      <c r="A18" s="1">
        <v>20</v>
      </c>
      <c r="B18" s="1" t="s">
        <v>54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1151</v>
      </c>
      <c r="H18" s="5" t="s">
        <v>54</v>
      </c>
      <c r="I18" s="5" t="s">
        <v>27</v>
      </c>
      <c r="J18" s="8"/>
      <c r="K18" s="6" t="s">
        <v>54</v>
      </c>
    </row>
    <row r="19" spans="1:11" x14ac:dyDescent="0.2">
      <c r="A19" s="1">
        <v>20</v>
      </c>
      <c r="B19" s="1" t="s">
        <v>54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28</v>
      </c>
      <c r="J19" s="8">
        <v>7731496</v>
      </c>
      <c r="K19" s="6" t="s">
        <v>54</v>
      </c>
    </row>
    <row r="20" spans="1:11" x14ac:dyDescent="0.2">
      <c r="A20" s="1">
        <v>20</v>
      </c>
      <c r="B20" s="1" t="s">
        <v>54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29</v>
      </c>
      <c r="J20" s="8">
        <v>34051890</v>
      </c>
      <c r="K20" s="6" t="s">
        <v>54</v>
      </c>
    </row>
    <row r="21" spans="1:11" x14ac:dyDescent="0.2">
      <c r="A21" s="1">
        <v>20</v>
      </c>
      <c r="B21" s="1" t="s">
        <v>54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30</v>
      </c>
      <c r="J21" s="8">
        <v>48216614</v>
      </c>
      <c r="K21" s="6" t="s">
        <v>54</v>
      </c>
    </row>
    <row r="22" spans="1:11" x14ac:dyDescent="0.2">
      <c r="A22" s="10">
        <v>20</v>
      </c>
      <c r="B22" s="10" t="s">
        <v>54</v>
      </c>
      <c r="C22" s="10">
        <v>2022</v>
      </c>
      <c r="D22" s="10" t="s">
        <v>17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31</v>
      </c>
      <c r="J22" s="12">
        <f>SUM(J16:J21)</f>
        <v>5277622000</v>
      </c>
      <c r="K22" s="13" t="s">
        <v>54</v>
      </c>
    </row>
    <row r="23" spans="1:11" x14ac:dyDescent="0.2">
      <c r="A23" s="1">
        <v>20</v>
      </c>
      <c r="B23" s="1" t="s">
        <v>54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32</v>
      </c>
      <c r="J23" s="8"/>
      <c r="K23" s="6" t="s">
        <v>54</v>
      </c>
    </row>
    <row r="24" spans="1:11" x14ac:dyDescent="0.2">
      <c r="A24" s="1">
        <v>20</v>
      </c>
      <c r="B24" s="1" t="s">
        <v>54</v>
      </c>
      <c r="C24" s="1">
        <v>2022</v>
      </c>
      <c r="D24" s="1" t="s">
        <v>17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33</v>
      </c>
      <c r="J24" s="8">
        <v>690376119</v>
      </c>
      <c r="K24" s="6" t="s">
        <v>54</v>
      </c>
    </row>
    <row r="25" spans="1:11" x14ac:dyDescent="0.2">
      <c r="A25" s="1">
        <v>20</v>
      </c>
      <c r="B25" s="1" t="s">
        <v>54</v>
      </c>
      <c r="C25" s="1">
        <v>2022</v>
      </c>
      <c r="D25" s="1" t="s">
        <v>17</v>
      </c>
      <c r="E25" s="1" t="s">
        <v>54</v>
      </c>
      <c r="F25" s="1" t="s">
        <v>54</v>
      </c>
      <c r="G25" s="4">
        <v>6013</v>
      </c>
      <c r="H25" s="5" t="s">
        <v>54</v>
      </c>
      <c r="I25" s="5" t="s">
        <v>34</v>
      </c>
      <c r="J25" s="8">
        <v>4295215628</v>
      </c>
      <c r="K25" s="6" t="s">
        <v>54</v>
      </c>
    </row>
    <row r="26" spans="1:11" x14ac:dyDescent="0.2">
      <c r="A26" s="1">
        <v>20</v>
      </c>
      <c r="B26" s="1" t="s">
        <v>54</v>
      </c>
      <c r="C26" s="1">
        <v>2022</v>
      </c>
      <c r="D26" s="1" t="s">
        <v>17</v>
      </c>
      <c r="E26" s="1" t="s">
        <v>54</v>
      </c>
      <c r="F26" s="1" t="s">
        <v>54</v>
      </c>
      <c r="G26" s="4">
        <v>6014</v>
      </c>
      <c r="H26" s="5" t="s">
        <v>54</v>
      </c>
      <c r="I26" s="5" t="s">
        <v>35</v>
      </c>
      <c r="J26" s="8">
        <v>202030253</v>
      </c>
      <c r="K26" s="6" t="s">
        <v>54</v>
      </c>
    </row>
    <row r="27" spans="1:11" x14ac:dyDescent="0.2">
      <c r="A27" s="1">
        <v>20</v>
      </c>
      <c r="B27" s="1" t="s">
        <v>54</v>
      </c>
      <c r="C27" s="1">
        <v>2022</v>
      </c>
      <c r="D27" s="1" t="s">
        <v>17</v>
      </c>
      <c r="E27" s="1" t="s">
        <v>54</v>
      </c>
      <c r="F27" s="1" t="s">
        <v>54</v>
      </c>
      <c r="G27" s="4">
        <v>6015</v>
      </c>
      <c r="H27" s="5" t="s">
        <v>54</v>
      </c>
      <c r="I27" s="5" t="s">
        <v>36</v>
      </c>
      <c r="J27" s="8">
        <v>10000000</v>
      </c>
      <c r="K27" s="6" t="s">
        <v>54</v>
      </c>
    </row>
    <row r="28" spans="1:11" x14ac:dyDescent="0.2">
      <c r="A28" s="1">
        <v>20</v>
      </c>
      <c r="B28" s="1" t="s">
        <v>54</v>
      </c>
      <c r="C28" s="1">
        <v>2022</v>
      </c>
      <c r="D28" s="1" t="s">
        <v>17</v>
      </c>
      <c r="E28" s="1" t="s">
        <v>54</v>
      </c>
      <c r="F28" s="1" t="s">
        <v>54</v>
      </c>
      <c r="G28" s="4">
        <v>6017</v>
      </c>
      <c r="H28" s="5" t="s">
        <v>54</v>
      </c>
      <c r="I28" s="5" t="s">
        <v>37</v>
      </c>
      <c r="J28" s="8">
        <v>80000000</v>
      </c>
      <c r="K28" s="6" t="s">
        <v>54</v>
      </c>
    </row>
    <row r="29" spans="1:11" x14ac:dyDescent="0.2">
      <c r="A29" s="10">
        <v>20</v>
      </c>
      <c r="B29" s="10" t="s">
        <v>54</v>
      </c>
      <c r="C29" s="10">
        <v>2022</v>
      </c>
      <c r="D29" s="10" t="s">
        <v>17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38</v>
      </c>
      <c r="J29" s="12">
        <f>IF(SUM(J16:J21)=SUM(J23:J28),SUM(J23:J28), "ERROR: Line 1920 &lt;&gt; Line 6190")</f>
        <v>5277622000</v>
      </c>
      <c r="K29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63.7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2022-08-23T11:09:36Z</dcterms:created>
  <dcterms:modified xsi:type="dcterms:W3CDTF">2022-08-23T15:09:37Z</dcterms:modified>
</cp:coreProperties>
</file>