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<sst xmlns="http://schemas.openxmlformats.org/spreadsheetml/2006/main" count="264" uniqueCount="53">
  <si>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</si>
  <si>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</si>
  <si>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</si>
  <si>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</si>
  <si>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</si>
  <si>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</si>
  <si>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</si>
  <si>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</si>
  <si>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</si>
  <si>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</si>
  <si>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</si>
  <si>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</si>
  <si>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</si>
  <si>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</si>
  <si>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</si>
  <si>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</si>
  <si>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/2022</t>
  </si>
  <si>
    <t>0912</t>
  </si>
  <si>
    <t>IterNo</t>
  </si>
  <si>
    <t>Last Approved Apportionment: 2022-06-24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</si>
  <si>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</si>
  <si>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</si>
  <si>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</si>
  <si>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</si>
  <si>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</si>
  <si>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</si>
  <si>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</si>
  <si>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</si>
  <si>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</si>
  <si>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</si>
  <si>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</si>
  <si>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</si>
  <si>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</si>
  <si>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Pre-filing Taxpayer Assistance &amp; Education - Direct</t>
  </si>
  <si>
    <t>Filing &amp; Account Services - Direct</t>
  </si>
  <si>
    <t>Taxpayer Services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</si>
  <si>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</si>
  <si>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</si>
  <si>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</si>
  <si>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</si>
  <si>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</si>
  <si>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</si>
  <si>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</si>
  <si>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</si>
  <si>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</si>
  <si>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</si>
  <si>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</si>
  <si>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Housing, Treasury, and Commerce                                                                                                                                    </t>
  </si>
  <si>
    <t>Signed On:</t>
  </si>
  <si>
    <t>2022-08-10 12:52 PM</t>
  </si>
  <si>
    <t xml:space="preserve">TAF(s) Included: </t>
  </si>
  <si>
    <t xml:space="preserve">20-0912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</si>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</sst>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 t="s">
        <v>52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5</v>
      </c>
      <c r="I13" s="5" t="s">
        <v>19</v>
      </c>
      <c r="J13" s="8"/>
      <c r="K13" s="6" t="s">
        <v>52</v>
      </c>
    </row>
    <row r="14" spans="1:11" x14ac:dyDescent="0.2">
      <c r="A14" s="1">
        <v>20</v>
      </c>
      <c r="B14" s="1" t="s">
        <v>52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20</v>
      </c>
      <c r="B15" s="1" t="s">
        <v>52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20</v>
      </c>
      <c r="B16" s="1" t="s">
        <v>52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26</v>
      </c>
      <c r="J16" s="8">
        <v>2780606000</v>
      </c>
      <c r="K16" s="6" t="s">
        <v>52</v>
      </c>
    </row>
    <row r="17" spans="1:11" x14ac:dyDescent="0.2">
      <c r="A17" s="1">
        <v>20</v>
      </c>
      <c r="B17" s="1" t="s">
        <v>52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1120</v>
      </c>
      <c r="H17" s="5" t="s">
        <v>52</v>
      </c>
      <c r="I17" s="5" t="s">
        <v>27</v>
      </c>
      <c r="J17" s="8">
        <v>-130000000</v>
      </c>
      <c r="K17" s="6" t="s">
        <v>52</v>
      </c>
    </row>
    <row r="18" spans="1:11" x14ac:dyDescent="0.2">
      <c r="A18" s="1">
        <v>20</v>
      </c>
      <c r="B18" s="1" t="s">
        <v>52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1151</v>
      </c>
      <c r="H18" s="5" t="s">
        <v>52</v>
      </c>
      <c r="I18" s="5" t="s">
        <v>28</v>
      </c>
      <c r="J18" s="8">
        <v>27000000</v>
      </c>
      <c r="K18" s="6" t="s">
        <v>52</v>
      </c>
    </row>
    <row r="19" spans="1:11" x14ac:dyDescent="0.2">
      <c r="A19" s="1">
        <v>20</v>
      </c>
      <c r="B19" s="1" t="s">
        <v>52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1700</v>
      </c>
      <c r="H19" s="5" t="s">
        <v>52</v>
      </c>
      <c r="I19" s="5" t="s">
        <v>29</v>
      </c>
      <c r="J19" s="8">
        <v>27294977</v>
      </c>
      <c r="K19" s="6" t="s">
        <v>52</v>
      </c>
    </row>
    <row r="20" spans="1:11" x14ac:dyDescent="0.2">
      <c r="A20" s="1">
        <v>20</v>
      </c>
      <c r="B20" s="1" t="s">
        <v>52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1701</v>
      </c>
      <c r="H20" s="5" t="s">
        <v>52</v>
      </c>
      <c r="I20" s="5" t="s">
        <v>30</v>
      </c>
      <c r="J20" s="8">
        <v>10147425</v>
      </c>
      <c r="K20" s="6" t="s">
        <v>52</v>
      </c>
    </row>
    <row r="21" spans="1:11" x14ac:dyDescent="0.2">
      <c r="A21" s="1">
        <v>20</v>
      </c>
      <c r="B21" s="1" t="s">
        <v>52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31</v>
      </c>
      <c r="J21" s="8">
        <v>22557598</v>
      </c>
      <c r="K21" s="6" t="s">
        <v>52</v>
      </c>
    </row>
    <row r="22" spans="1:11" x14ac:dyDescent="0.2">
      <c r="A22" s="10">
        <v>20</v>
      </c>
      <c r="B22" s="10" t="s">
        <v>52</v>
      </c>
      <c r="C22" s="10">
        <v>2022</v>
      </c>
      <c r="D22" s="10" t="s">
        <v>17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32</v>
      </c>
      <c r="J22" s="12">
        <f>SUM(J16:J21)</f>
        <v>2737606000</v>
      </c>
      <c r="K22" s="13" t="s">
        <v>52</v>
      </c>
    </row>
    <row r="23" spans="1:11" x14ac:dyDescent="0.2">
      <c r="A23" s="1">
        <v>20</v>
      </c>
      <c r="B23" s="1" t="s">
        <v>52</v>
      </c>
      <c r="C23" s="1">
        <v>2022</v>
      </c>
      <c r="D23" s="1" t="s">
        <v>17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33</v>
      </c>
      <c r="J23" s="8">
        <v>652261493</v>
      </c>
      <c r="K23" s="6" t="s">
        <v>52</v>
      </c>
    </row>
    <row r="24" spans="1:11" x14ac:dyDescent="0.2">
      <c r="A24" s="1">
        <v>20</v>
      </c>
      <c r="B24" s="1" t="s">
        <v>52</v>
      </c>
      <c r="C24" s="1">
        <v>2022</v>
      </c>
      <c r="D24" s="1" t="s">
        <v>17</v>
      </c>
      <c r="E24" s="1" t="s">
        <v>52</v>
      </c>
      <c r="F24" s="1" t="s">
        <v>52</v>
      </c>
      <c r="G24" s="4">
        <v>6013</v>
      </c>
      <c r="H24" s="5" t="s">
        <v>52</v>
      </c>
      <c r="I24" s="5" t="s">
        <v>34</v>
      </c>
      <c r="J24" s="8">
        <v>2025344507</v>
      </c>
      <c r="K24" s="6" t="s">
        <v>52</v>
      </c>
    </row>
    <row r="25" spans="1:11" x14ac:dyDescent="0.2">
      <c r="A25" s="1">
        <v>20</v>
      </c>
      <c r="B25" s="1" t="s">
        <v>52</v>
      </c>
      <c r="C25" s="1">
        <v>2022</v>
      </c>
      <c r="D25" s="1" t="s">
        <v>17</v>
      </c>
      <c r="E25" s="1" t="s">
        <v>52</v>
      </c>
      <c r="F25" s="1" t="s">
        <v>52</v>
      </c>
      <c r="G25" s="4">
        <v>6017</v>
      </c>
      <c r="H25" s="5" t="s">
        <v>52</v>
      </c>
      <c r="I25" s="5" t="s">
        <v>35</v>
      </c>
      <c r="J25" s="8">
        <v>60000000</v>
      </c>
      <c r="K25" s="6" t="s">
        <v>52</v>
      </c>
    </row>
    <row r="26" spans="1:11" x14ac:dyDescent="0.2">
      <c r="A26" s="10">
        <v>20</v>
      </c>
      <c r="B26" s="10" t="s">
        <v>52</v>
      </c>
      <c r="C26" s="10">
        <v>2022</v>
      </c>
      <c r="D26" s="10" t="s">
        <v>17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36</v>
      </c>
      <c r="J26" s="12">
        <f>IF(SUM(J16:J21)=SUM(J23:J25),SUM(J23:J25), "ERROR: Line 1920 &lt;&gt; Line 6190")</f>
        <v>2737606000</v>
      </c>
      <c r="K26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63.7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2022-08-10T13:41:19Z</dcterms:created>
  <dcterms:modified xsi:type="dcterms:W3CDTF">2022-08-10T17:41:20Z</dcterms:modified>
</cp:coreProperties>
</file>