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<sst xmlns="http://schemas.openxmlformats.org/spreadsheetml/2006/main" count="246" uniqueCount="51">
  <si>
    <t>FY 2022 Apportionment</t>
  </si>
  <si>
    <t>Funds provided by Public Law 106-053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</si>
  <si>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</si>
  <si>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</si>
  <si>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</si>
  <si>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</si>
  <si>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</si>
  <si>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</si>
  <si>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</si>
  <si>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</si>
  <si>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</si>
  <si>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</si>
  <si>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</si>
  <si>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</si>
  <si>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</si>
  <si>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Cheyenne River Sioux Tribe Terrestrial Wildlife Habitat Restorat (015-12-8209)</t>
  </si>
  <si>
    <t>TAFS: 20-8209 /X</t>
  </si>
  <si>
    <t>X</t>
  </si>
  <si>
    <t>8209</t>
  </si>
  <si>
    <t>IterNo</t>
  </si>
  <si>
    <t>Last Approved Apportionment: N\A, First Request of Year</t>
  </si>
  <si>
    <t>RptCat</t>
  </si>
  <si>
    <t>NO</t>
  </si>
  <si>
    <t>Reporting Categories</t>
  </si>
  <si>
    <t>AdjAut</t>
  </si>
  <si>
    <t>Adjustment Authority provided</t>
  </si>
  <si>
    <t>E</t>
  </si>
  <si>
    <t>Mandatory Unobligated bal., brought forward, Oct. 1</t>
  </si>
  <si>
    <t>SEQ</t>
  </si>
  <si>
    <t>BA: Mand: Appropriations (previously unavailable)</t>
  </si>
  <si>
    <t>BA: Mand: New\Unob bal of approps temp reduced</t>
  </si>
  <si>
    <t>B1</t>
  </si>
  <si>
    <t>BA: Mand: Anticipated appropriation</t>
  </si>
  <si>
    <t>Total budgetary resources avail (disc. and mand.)</t>
  </si>
  <si>
    <t>Cheyenne River Sioux Restoration Trust Fund</t>
  </si>
  <si>
    <t>Total budgetary resources available</t>
  </si>
  <si>
    <t>OMB Footnotes</t>
  </si>
  <si>
    <t>Footnotes for Apportioned Amounts</t>
  </si>
  <si>
    <t>Footnotes for Budgetary Resources</t>
  </si>
  <si>
    <t xml:space="preserve">B1 </t>
  </si>
  <si>
    <t>The amount on line 1232 (line split "SEQ") is the required sequestration amount assuming the trust fund appropriation is equal to the amount shown on lines 1201 and 1250.  If the appropriation is different from the amount shown on line 1201 and 1250, the amount currently reflected on line 1232 (line split "SEQ") is automatically apportioned so as to reflect 5.7 percent of the actual 2022 appropriation.  Because of the indefinite nature of this BA, the sequestered amount may not be equal to the amount reflected in the OMB Report to the Congress on the Joint Committee Sequestration for Fiscal Year 2022.</t>
  </si>
  <si>
    <t>End of File</t>
  </si>
  <si>
    <t>OMB Approved this apportionment request using
the web-based apportionment system</t>
  </si>
  <si>
    <t>Mark Affixed By:</t>
  </si>
  <si>
    <t>/s/ signature</t>
  </si>
  <si>
    <t xml:space="preserve">Deputy Associate Director for Housing, Treasury and Commerce                                                                                                                                            </t>
  </si>
  <si>
    <t>Signed On:</t>
  </si>
  <si>
    <t>2021-09-14 05:08 PM</t>
  </si>
  <si>
    <t xml:space="preserve">TAF(s) Included: </t>
  </si>
  <si>
    <t>20-8209 \X (Cheyenne River Sioux Tribe Terrestrial Wildlife Habitat Restorat)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</si>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</sst>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20</v>
      </c>
      <c r="B13" s="1" t="s">
        <v>50</v>
      </c>
      <c r="C13" s="1" t="s">
        <v>17</v>
      </c>
      <c r="D13" s="1" t="s">
        <v>18</v>
      </c>
      <c r="E13" s="1" t="s">
        <v>50</v>
      </c>
      <c r="F13" s="1" t="s">
        <v>50</v>
      </c>
      <c r="G13" s="4" t="s">
        <v>19</v>
      </c>
      <c r="H13" s="5">
        <v>1</v>
      </c>
      <c r="I13" s="5" t="s">
        <v>20</v>
      </c>
      <c r="J13" s="8"/>
      <c r="K13" s="6" t="s">
        <v>50</v>
      </c>
    </row>
    <row r="14" spans="1:11" x14ac:dyDescent="0.2">
      <c r="A14" s="1">
        <v>20</v>
      </c>
      <c r="B14" s="1" t="s">
        <v>50</v>
      </c>
      <c r="C14" s="1" t="s">
        <v>17</v>
      </c>
      <c r="D14" s="1" t="s">
        <v>18</v>
      </c>
      <c r="E14" s="1" t="s">
        <v>50</v>
      </c>
      <c r="F14" s="1" t="s">
        <v>50</v>
      </c>
      <c r="G14" s="4" t="s">
        <v>21</v>
      </c>
      <c r="H14" s="5" t="s">
        <v>22</v>
      </c>
      <c r="I14" s="5" t="s">
        <v>23</v>
      </c>
      <c r="J14" s="8"/>
      <c r="K14" s="6" t="s">
        <v>50</v>
      </c>
    </row>
    <row r="15" spans="1:11" x14ac:dyDescent="0.2">
      <c r="A15" s="1">
        <v>20</v>
      </c>
      <c r="B15" s="1" t="s">
        <v>50</v>
      </c>
      <c r="C15" s="1" t="s">
        <v>17</v>
      </c>
      <c r="D15" s="1" t="s">
        <v>18</v>
      </c>
      <c r="E15" s="1" t="s">
        <v>50</v>
      </c>
      <c r="F15" s="1" t="s">
        <v>50</v>
      </c>
      <c r="G15" s="4" t="s">
        <v>24</v>
      </c>
      <c r="H15" s="5" t="s">
        <v>22</v>
      </c>
      <c r="I15" s="5" t="s">
        <v>25</v>
      </c>
      <c r="J15" s="8"/>
      <c r="K15" s="6" t="s">
        <v>50</v>
      </c>
    </row>
    <row r="16" spans="1:11" x14ac:dyDescent="0.2">
      <c r="A16" s="1">
        <v>20</v>
      </c>
      <c r="B16" s="1" t="s">
        <v>50</v>
      </c>
      <c r="C16" s="1" t="s">
        <v>17</v>
      </c>
      <c r="D16" s="1" t="s">
        <v>18</v>
      </c>
      <c r="E16" s="1" t="s">
        <v>50</v>
      </c>
      <c r="F16" s="1" t="s">
        <v>50</v>
      </c>
      <c r="G16" s="4">
        <v>1000</v>
      </c>
      <c r="H16" s="5" t="s">
        <v>26</v>
      </c>
      <c r="I16" s="5" t="s">
        <v>27</v>
      </c>
      <c r="J16" s="8">
        <v>794550</v>
      </c>
      <c r="K16" s="6" t="s">
        <v>50</v>
      </c>
    </row>
    <row r="17" spans="1:11" x14ac:dyDescent="0.2">
      <c r="A17" s="1">
        <v>20</v>
      </c>
      <c r="B17" s="1" t="s">
        <v>50</v>
      </c>
      <c r="C17" s="1" t="s">
        <v>17</v>
      </c>
      <c r="D17" s="1" t="s">
        <v>18</v>
      </c>
      <c r="E17" s="1" t="s">
        <v>50</v>
      </c>
      <c r="F17" s="1" t="s">
        <v>50</v>
      </c>
      <c r="G17" s="4">
        <v>1203</v>
      </c>
      <c r="H17" s="5" t="s">
        <v>28</v>
      </c>
      <c r="I17" s="5" t="s">
        <v>29</v>
      </c>
      <c r="J17" s="8">
        <v>48450</v>
      </c>
      <c r="K17" s="6" t="s">
        <v>50</v>
      </c>
    </row>
    <row r="18" spans="1:11" x14ac:dyDescent="0.2">
      <c r="A18" s="1">
        <v>20</v>
      </c>
      <c r="B18" s="1" t="s">
        <v>50</v>
      </c>
      <c r="C18" s="1" t="s">
        <v>17</v>
      </c>
      <c r="D18" s="1" t="s">
        <v>18</v>
      </c>
      <c r="E18" s="1" t="s">
        <v>50</v>
      </c>
      <c r="F18" s="1" t="s">
        <v>50</v>
      </c>
      <c r="G18" s="4">
        <v>1232</v>
      </c>
      <c r="H18" s="5" t="s">
        <v>28</v>
      </c>
      <c r="I18" s="5" t="s">
        <v>30</v>
      </c>
      <c r="J18" s="8">
        <v>-44460</v>
      </c>
      <c r="K18" s="6" t="s">
        <v>31</v>
      </c>
    </row>
    <row r="19" spans="1:11" x14ac:dyDescent="0.2">
      <c r="A19" s="1">
        <v>20</v>
      </c>
      <c r="B19" s="1" t="s">
        <v>50</v>
      </c>
      <c r="C19" s="1" t="s">
        <v>17</v>
      </c>
      <c r="D19" s="1" t="s">
        <v>18</v>
      </c>
      <c r="E19" s="1" t="s">
        <v>50</v>
      </c>
      <c r="F19" s="1" t="s">
        <v>50</v>
      </c>
      <c r="G19" s="4">
        <v>1250</v>
      </c>
      <c r="H19" s="5" t="s">
        <v>50</v>
      </c>
      <c r="I19" s="5" t="s">
        <v>32</v>
      </c>
      <c r="J19" s="8">
        <v>780000</v>
      </c>
      <c r="K19" s="6" t="s">
        <v>50</v>
      </c>
    </row>
    <row r="20" spans="1:11" x14ac:dyDescent="0.2">
      <c r="A20" s="10">
        <v>20</v>
      </c>
      <c r="B20" s="10" t="s">
        <v>50</v>
      </c>
      <c r="C20" s="10" t="s">
        <v>17</v>
      </c>
      <c r="D20" s="10" t="s">
        <v>18</v>
      </c>
      <c r="E20" s="10" t="s">
        <v>50</v>
      </c>
      <c r="F20" s="10" t="s">
        <v>50</v>
      </c>
      <c r="G20" s="11">
        <v>1920</v>
      </c>
      <c r="H20" s="11" t="s">
        <v>50</v>
      </c>
      <c r="I20" s="11" t="s">
        <v>33</v>
      </c>
      <c r="J20" s="12">
        <f>SUM(J16:J19)</f>
        <v>1578540</v>
      </c>
      <c r="K20" s="13" t="s">
        <v>50</v>
      </c>
    </row>
    <row r="21" spans="1:11" x14ac:dyDescent="0.2">
      <c r="A21" s="1">
        <v>20</v>
      </c>
      <c r="B21" s="1" t="s">
        <v>50</v>
      </c>
      <c r="C21" s="1" t="s">
        <v>17</v>
      </c>
      <c r="D21" s="1" t="s">
        <v>18</v>
      </c>
      <c r="E21" s="1" t="s">
        <v>50</v>
      </c>
      <c r="F21" s="1" t="s">
        <v>50</v>
      </c>
      <c r="G21" s="4">
        <v>6012</v>
      </c>
      <c r="H21" s="5" t="s">
        <v>50</v>
      </c>
      <c r="I21" s="5" t="s">
        <v>34</v>
      </c>
      <c r="J21" s="8">
        <v>1578540</v>
      </c>
      <c r="K21" s="6" t="s">
        <v>50</v>
      </c>
    </row>
    <row r="22" spans="1:11" x14ac:dyDescent="0.2">
      <c r="A22" s="10">
        <v>20</v>
      </c>
      <c r="B22" s="10" t="s">
        <v>50</v>
      </c>
      <c r="C22" s="10" t="s">
        <v>17</v>
      </c>
      <c r="D22" s="10" t="s">
        <v>18</v>
      </c>
      <c r="E22" s="10" t="s">
        <v>50</v>
      </c>
      <c r="F22" s="10" t="s">
        <v>50</v>
      </c>
      <c r="G22" s="11">
        <v>6190</v>
      </c>
      <c r="H22" s="11" t="s">
        <v>50</v>
      </c>
      <c r="I22" s="11" t="s">
        <v>35</v>
      </c>
      <c r="J22" s="12">
        <f>IF(SUM(J16:J19)=SUM(J21:J21),SUM(J21:J21), "ERROR: Line 1920 &lt;&gt; Line 6190")</f>
        <v>1578540</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76.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2022-08-23T15:32:20Z</dcterms:created>
  <dcterms:modified xsi:type="dcterms:W3CDTF">2022-08-23T19:32:20Z</dcterms:modified>
</cp:coreProperties>
</file>